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HITAC\Downloads\"/>
    </mc:Choice>
  </mc:AlternateContent>
  <xr:revisionPtr revIDLastSave="0" documentId="13_ncr:1_{CE3B2951-5CD3-4D12-8C1D-C429DBB26406}" xr6:coauthVersionLast="45" xr6:coauthVersionMax="45" xr10:uidLastSave="{00000000-0000-0000-0000-000000000000}"/>
  <bookViews>
    <workbookView xWindow="-108" yWindow="-108" windowWidth="23256" windowHeight="12576" tabRatio="676" xr2:uid="{00000000-000D-0000-FFFF-FFFF00000000}"/>
  </bookViews>
  <sheets>
    <sheet name="Invitación " sheetId="48" r:id="rId1"/>
    <sheet name="Rotación-Ausent-Vacants Q1 2020" sheetId="68" r:id="rId2"/>
  </sheets>
  <definedNames>
    <definedName name="_xlnm._FilterDatabase" localSheetId="1" hidden="1">'Rotación-Ausent-Vacants Q1 2020'!$D$8:$BM$8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8" i="68" l="1"/>
  <c r="AA8" i="68"/>
  <c r="S8" i="68"/>
  <c r="R8" i="68"/>
  <c r="BG10" i="68"/>
  <c r="BG9" i="68"/>
  <c r="BC10" i="68"/>
  <c r="BC9" i="68"/>
  <c r="AE10" i="68"/>
  <c r="AE9" i="68"/>
  <c r="AD10" i="68"/>
  <c r="AD9" i="68"/>
  <c r="AD20" i="68"/>
  <c r="AB10" i="68"/>
  <c r="AA10" i="68"/>
  <c r="AB9" i="68"/>
  <c r="AA9" i="68"/>
  <c r="R10" i="68"/>
  <c r="S10" i="68"/>
  <c r="S9" i="68"/>
  <c r="R9" i="68"/>
  <c r="AY8" i="68"/>
  <c r="AY12" i="68"/>
  <c r="AY13" i="68"/>
  <c r="AY14" i="68" s="1"/>
  <c r="AY20" i="68"/>
  <c r="AE8" i="68" l="1"/>
  <c r="AD8" i="68"/>
  <c r="AD14" i="68"/>
  <c r="AD12" i="68"/>
  <c r="AD13" i="68"/>
  <c r="AX20" i="68" l="1"/>
  <c r="AX13" i="68"/>
  <c r="AX12" i="68"/>
  <c r="AX8" i="68"/>
  <c r="AH20" i="68"/>
  <c r="AH13" i="68"/>
  <c r="AH12" i="68"/>
  <c r="AH8" i="68"/>
  <c r="AX14" i="68" l="1"/>
  <c r="AH14" i="68"/>
  <c r="BE20" i="68" l="1"/>
  <c r="BA20" i="68"/>
  <c r="AW20" i="68"/>
  <c r="AU20" i="68"/>
  <c r="AT20" i="68"/>
  <c r="AS20" i="68"/>
  <c r="AQ20" i="68"/>
  <c r="AP20" i="68"/>
  <c r="AO20" i="68"/>
  <c r="AM20" i="68"/>
  <c r="AL20" i="68"/>
  <c r="AK20" i="68"/>
  <c r="AI20" i="68"/>
  <c r="AG20" i="68"/>
  <c r="AA20" i="68"/>
  <c r="X20" i="68"/>
  <c r="U20" i="68"/>
  <c r="R20" i="68"/>
  <c r="O20" i="68"/>
  <c r="L20" i="68"/>
  <c r="BF14" i="68"/>
  <c r="BE14" i="68"/>
  <c r="BB14" i="68"/>
  <c r="X14" i="68"/>
  <c r="U14" i="68"/>
  <c r="J14" i="68"/>
  <c r="AU13" i="68"/>
  <c r="AT13" i="68"/>
  <c r="AS13" i="68"/>
  <c r="AM13" i="68"/>
  <c r="AL13" i="68"/>
  <c r="AK13" i="68"/>
  <c r="AI13" i="68"/>
  <c r="AG13" i="68"/>
  <c r="X13" i="68"/>
  <c r="U13" i="68"/>
  <c r="AU12" i="68"/>
  <c r="AT12" i="68"/>
  <c r="AS12" i="68"/>
  <c r="AM12" i="68"/>
  <c r="AL12" i="68"/>
  <c r="AK12" i="68"/>
  <c r="AI12" i="68"/>
  <c r="AG12" i="68"/>
  <c r="X12" i="68"/>
  <c r="U12" i="68"/>
  <c r="AW13" i="68"/>
  <c r="BA14" i="68"/>
  <c r="AQ13" i="68"/>
  <c r="AP13" i="68"/>
  <c r="AO13" i="68"/>
  <c r="BF8" i="68"/>
  <c r="BE8" i="68"/>
  <c r="BB8" i="68"/>
  <c r="AU8" i="68"/>
  <c r="AT8" i="68"/>
  <c r="AS8" i="68"/>
  <c r="AO8" i="68"/>
  <c r="AM8" i="68"/>
  <c r="AL8" i="68"/>
  <c r="AK8" i="68"/>
  <c r="AI8" i="68"/>
  <c r="AG8" i="68"/>
  <c r="C7" i="68"/>
  <c r="J8" i="68" s="1"/>
  <c r="AS14" i="68" l="1"/>
  <c r="AU14" i="68"/>
  <c r="AP8" i="68"/>
  <c r="AQ8" i="68"/>
  <c r="AG14" i="68"/>
  <c r="AL14" i="68"/>
  <c r="BA8" i="68"/>
  <c r="BC8" i="68"/>
  <c r="BG8" i="68"/>
  <c r="AK14" i="68"/>
  <c r="AM14" i="68"/>
  <c r="AP12" i="68"/>
  <c r="AP14" i="68" s="1"/>
  <c r="AA14" i="68"/>
  <c r="AI14" i="68"/>
  <c r="AT14" i="68"/>
  <c r="L14" i="68"/>
  <c r="L13" i="68"/>
  <c r="L12" i="68"/>
  <c r="O13" i="68"/>
  <c r="O12" i="68"/>
  <c r="AW8" i="68"/>
  <c r="AA13" i="68"/>
  <c r="BG14" i="68"/>
  <c r="AW12" i="68"/>
  <c r="AW14" i="68" s="1"/>
  <c r="O14" i="68"/>
  <c r="AA12" i="68"/>
  <c r="AO12" i="68"/>
  <c r="AO14" i="68" s="1"/>
  <c r="AQ12" i="68"/>
  <c r="AQ14" i="68" s="1"/>
  <c r="BC14" i="68" l="1"/>
  <c r="R12" i="68"/>
  <c r="R13" i="68"/>
  <c r="R14" i="6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Gonzalez, Alfredo</author>
    <author>Alfredo Gonzalez</author>
  </authors>
  <commentList>
    <comment ref="AG4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(Total de renuncias voluntarias / promedio de empleados del mes) x 100
</t>
        </r>
      </text>
    </comment>
    <comment ref="AK4" authorId="1" shapeId="0" xr:uid="{00000000-0006-0000-0100-000002000000}">
      <text>
        <r>
          <rPr>
            <sz val="9"/>
            <color indexed="81"/>
            <rFont val="Tahoma"/>
            <family val="2"/>
          </rPr>
          <t>Esta rotacion suele ser mas alta que la 'Rotacion Voluntaria Total Planta':  (Total de renuncias voluntarias DE OPERADORES  / promedio de empleados OPERADORES del mes) x 100</t>
        </r>
      </text>
    </comment>
    <comment ref="AO4" authorId="1" shapeId="0" xr:uid="{00000000-0006-0000-0100-000003000000}">
      <text>
        <r>
          <rPr>
            <sz val="9"/>
            <color indexed="81"/>
            <rFont val="Tahoma"/>
            <family val="2"/>
          </rPr>
          <t>(Total de renuncias voluntarias INDIRECTAS / promedio de empleados INDIRECTOS del mes) x 100</t>
        </r>
      </text>
    </comment>
    <comment ref="AK17" authorId="1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Esta rotacion suele ser mas alta que la 'Rotacion Total Planta'</t>
        </r>
      </text>
    </comment>
    <comment ref="AO17" authorId="1" shapeId="0" xr:uid="{00000000-0006-0000-0100-00000A000000}">
      <text>
        <r>
          <rPr>
            <sz val="9"/>
            <color indexed="81"/>
            <rFont val="Tahoma"/>
            <family val="2"/>
          </rPr>
          <t xml:space="preserve">
Esta rotacion suele ser mas alta que la 'Rotacion Total Planta'</t>
        </r>
      </text>
    </comment>
  </commentList>
</comments>
</file>

<file path=xl/sharedStrings.xml><?xml version="1.0" encoding="utf-8"?>
<sst xmlns="http://schemas.openxmlformats.org/spreadsheetml/2006/main" count="98" uniqueCount="66">
  <si>
    <t>e-mail</t>
  </si>
  <si>
    <t>TOTAL</t>
  </si>
  <si>
    <t>Teléfono</t>
  </si>
  <si>
    <t xml:space="preserve"> </t>
  </si>
  <si>
    <t xml:space="preserve">ARHITAC   </t>
  </si>
  <si>
    <t>RESULTADOS MUESTRA TOTAL / RESULTS OF TOTAL SAMPLE, ALL COMPANIES =</t>
  </si>
  <si>
    <t>Crecer</t>
  </si>
  <si>
    <t># ZONA</t>
  </si>
  <si>
    <t>Nombre 
contacto</t>
  </si>
  <si>
    <r>
      <rPr>
        <b/>
        <sz val="10"/>
        <color rgb="FF0000FF"/>
        <rFont val="Century Gothic"/>
        <family val="2"/>
      </rPr>
      <t>1</t>
    </r>
    <r>
      <rPr>
        <sz val="10"/>
        <color rgb="FF0000FF"/>
        <rFont val="Century Gothic"/>
        <family val="2"/>
      </rPr>
      <t xml:space="preserve"> La Mesa
</t>
    </r>
    <r>
      <rPr>
        <b/>
        <sz val="10"/>
        <color rgb="FF0000FF"/>
        <rFont val="Century Gothic"/>
        <family val="2"/>
      </rPr>
      <t xml:space="preserve">2 </t>
    </r>
    <r>
      <rPr>
        <sz val="10"/>
        <color rgb="FF0000FF"/>
        <rFont val="Century Gothic"/>
        <family val="2"/>
      </rPr>
      <t xml:space="preserve">Florido
</t>
    </r>
    <r>
      <rPr>
        <b/>
        <sz val="10"/>
        <color rgb="FF0000FF"/>
        <rFont val="Century Gothic"/>
        <family val="2"/>
      </rPr>
      <t>3</t>
    </r>
    <r>
      <rPr>
        <sz val="10"/>
        <color rgb="FF0000FF"/>
        <rFont val="Century Gothic"/>
        <family val="2"/>
      </rPr>
      <t xml:space="preserve"> Insurgentes
</t>
    </r>
    <r>
      <rPr>
        <b/>
        <sz val="10"/>
        <color rgb="FF0000FF"/>
        <rFont val="Century Gothic"/>
        <family val="2"/>
      </rPr>
      <t>4</t>
    </r>
    <r>
      <rPr>
        <sz val="10"/>
        <color rgb="FF0000FF"/>
        <rFont val="Century Gothic"/>
        <family val="2"/>
      </rPr>
      <t xml:space="preserve"> Pacífico/La Gloria</t>
    </r>
  </si>
  <si>
    <r>
      <rPr>
        <b/>
        <sz val="10"/>
        <color rgb="FF0000FF"/>
        <rFont val="Century Gothic"/>
        <family val="2"/>
      </rPr>
      <t>5</t>
    </r>
    <r>
      <rPr>
        <sz val="10"/>
        <color rgb="FF0000FF"/>
        <rFont val="Century Gothic"/>
        <family val="2"/>
      </rPr>
      <t xml:space="preserve"> Libr Playas/Valle Sur
</t>
    </r>
    <r>
      <rPr>
        <b/>
        <sz val="10"/>
        <color rgb="FF0000FF"/>
        <rFont val="Century Gothic"/>
        <family val="2"/>
      </rPr>
      <t>6</t>
    </r>
    <r>
      <rPr>
        <sz val="10"/>
        <color rgb="FF0000FF"/>
        <rFont val="Century Gothic"/>
        <family val="2"/>
      </rPr>
      <t xml:space="preserve"> Otay
</t>
    </r>
    <r>
      <rPr>
        <b/>
        <sz val="10"/>
        <color rgb="FF0000FF"/>
        <rFont val="Century Gothic"/>
        <family val="2"/>
      </rPr>
      <t>7</t>
    </r>
    <r>
      <rPr>
        <sz val="10"/>
        <color rgb="FF0000FF"/>
        <rFont val="Century Gothic"/>
        <family val="2"/>
      </rPr>
      <t xml:space="preserve"> Centro
</t>
    </r>
    <r>
      <rPr>
        <b/>
        <sz val="10"/>
        <color rgb="FF0000FF"/>
        <rFont val="Century Gothic"/>
        <family val="2"/>
      </rPr>
      <t>8</t>
    </r>
    <r>
      <rPr>
        <sz val="10"/>
        <color rgb="FF0000FF"/>
        <rFont val="Century Gothic"/>
        <family val="2"/>
      </rPr>
      <t xml:space="preserve"> Parque Finsa Otay</t>
    </r>
  </si>
  <si>
    <r>
      <rPr>
        <b/>
        <sz val="10"/>
        <color rgb="FF0000FF"/>
        <rFont val="Century Gothic"/>
        <family val="2"/>
      </rPr>
      <t>9</t>
    </r>
    <r>
      <rPr>
        <sz val="10"/>
        <color rgb="FF0000FF"/>
        <rFont val="Century Gothic"/>
        <family val="2"/>
      </rPr>
      <t xml:space="preserve">   Ensenada
</t>
    </r>
    <r>
      <rPr>
        <b/>
        <sz val="10"/>
        <color rgb="FF0000FF"/>
        <rFont val="Century Gothic"/>
        <family val="2"/>
      </rPr>
      <t>10</t>
    </r>
    <r>
      <rPr>
        <sz val="10"/>
        <color rgb="FF0000FF"/>
        <rFont val="Century Gothic"/>
        <family val="2"/>
      </rPr>
      <t xml:space="preserve"> Mexicali
</t>
    </r>
    <r>
      <rPr>
        <b/>
        <sz val="10"/>
        <color rgb="FF0000FF"/>
        <rFont val="Century Gothic"/>
        <family val="2"/>
      </rPr>
      <t>11</t>
    </r>
    <r>
      <rPr>
        <sz val="10"/>
        <color rgb="FF0000FF"/>
        <rFont val="Century Gothic"/>
        <family val="2"/>
      </rPr>
      <t xml:space="preserve"> Rosarito 
</t>
    </r>
    <r>
      <rPr>
        <b/>
        <sz val="10"/>
        <color rgb="FF0000FF"/>
        <rFont val="Century Gothic"/>
        <family val="2"/>
      </rPr>
      <t>12</t>
    </r>
    <r>
      <rPr>
        <sz val="10"/>
        <color rgb="FF0000FF"/>
        <rFont val="Century Gothic"/>
        <family val="2"/>
      </rPr>
      <t xml:space="preserve"> Tecate
</t>
    </r>
    <r>
      <rPr>
        <b/>
        <sz val="10"/>
        <color rgb="FF0000FF"/>
        <rFont val="Century Gothic"/>
        <family val="2"/>
      </rPr>
      <t>13</t>
    </r>
    <r>
      <rPr>
        <sz val="10"/>
        <color rgb="FF0000FF"/>
        <rFont val="Century Gothic"/>
        <family val="2"/>
      </rPr>
      <t xml:space="preserve"> Otra (¿Cuál?)</t>
    </r>
  </si>
  <si>
    <t>CONTEO DE PERSONAL</t>
  </si>
  <si>
    <t>EMPLEADOS EN SU NOMINA</t>
  </si>
  <si>
    <t>PERSONAL EN OUTSOURCE</t>
  </si>
  <si>
    <t>TOTAL PERSONAL EN PLANTA</t>
  </si>
  <si>
    <t>CANTIDAD VACANTES OPERADORES</t>
  </si>
  <si>
    <t>TOTAL 
EMPLS</t>
  </si>
  <si>
    <t>NOMBRE EMPRESA</t>
  </si>
  <si>
    <t>ROTACION VOLUNTARIA SOLO OPERADORES (PERSONAL DIRECTO) %</t>
  </si>
  <si>
    <t xml:space="preserve">AUSENTISMO INJUSTIFICADO (FALTAS INJUSTIFICADAS %) </t>
  </si>
  <si>
    <t>Promedio Ausent. Q1</t>
  </si>
  <si>
    <t>ROTACION TOTAL PLANTA %</t>
  </si>
  <si>
    <t>EMPLEADOS EN NOMINA</t>
  </si>
  <si>
    <t>VACANTES OPERADORES</t>
  </si>
  <si>
    <t>Cías.</t>
  </si>
  <si>
    <t>ZONA\TOTAL MUESTRA</t>
  </si>
  <si>
    <t>Insurgentes</t>
  </si>
  <si>
    <t>Florido</t>
  </si>
  <si>
    <t>Otay</t>
  </si>
  <si>
    <t>La Mesa</t>
  </si>
  <si>
    <t>Pacifico</t>
  </si>
  <si>
    <t>Librmto/Playas V. Sur</t>
  </si>
  <si>
    <t>Rosarito</t>
  </si>
  <si>
    <t>Finsa Otay</t>
  </si>
  <si>
    <t>Otras (Tecate y Alamar)</t>
  </si>
  <si>
    <r>
      <t xml:space="preserve">ROTACION VOLUNTARIA 
TOTAL PLANTA
</t>
    </r>
    <r>
      <rPr>
        <sz val="10"/>
        <color rgb="FFFF0000"/>
        <rFont val="Century Gothic"/>
        <family val="2"/>
      </rPr>
      <t>(SIN OUTSOURCING)</t>
    </r>
    <r>
      <rPr>
        <b/>
        <sz val="10"/>
        <color rgb="FF0000FF"/>
        <rFont val="Century Gothic"/>
        <family val="2"/>
      </rPr>
      <t xml:space="preserve">
%</t>
    </r>
  </si>
  <si>
    <r>
      <t xml:space="preserve">ROTACION VOLUNTARIA 
PERSONAL DIRECTO OPERADORES 
</t>
    </r>
    <r>
      <rPr>
        <sz val="10"/>
        <color rgb="FFFF0000"/>
        <rFont val="Century Gothic"/>
        <family val="2"/>
      </rPr>
      <t xml:space="preserve">(SIN OUTSOURCING) </t>
    </r>
    <r>
      <rPr>
        <b/>
        <sz val="10"/>
        <color rgb="FF0000FF"/>
        <rFont val="Century Gothic"/>
        <family val="2"/>
      </rPr>
      <t xml:space="preserve">
%</t>
    </r>
  </si>
  <si>
    <r>
      <t xml:space="preserve">ROTACION VOLUNTARIA 
PERSONAL INDIRECTO
</t>
    </r>
    <r>
      <rPr>
        <sz val="10"/>
        <color rgb="FFFF0000"/>
        <rFont val="Century Gothic"/>
        <family val="2"/>
      </rPr>
      <t xml:space="preserve">(SIN OUTSOURCING) </t>
    </r>
    <r>
      <rPr>
        <b/>
        <sz val="10"/>
        <color rgb="FF0000FF"/>
        <rFont val="Century Gothic"/>
        <family val="2"/>
      </rPr>
      <t xml:space="preserve">
%</t>
    </r>
  </si>
  <si>
    <t>JAN</t>
  </si>
  <si>
    <t>Sus comentarios:</t>
  </si>
  <si>
    <r>
      <rPr>
        <b/>
        <sz val="12"/>
        <color rgb="FF0000FF"/>
        <rFont val="Century Gothic"/>
        <family val="2"/>
      </rPr>
      <t>ROTACION VOLUNTARIA</t>
    </r>
    <r>
      <rPr>
        <b/>
        <sz val="12"/>
        <color rgb="FFFF0000"/>
        <rFont val="Century Gothic"/>
        <family val="2"/>
      </rPr>
      <t xml:space="preserve">
  OUTSOURCE 
</t>
    </r>
    <r>
      <rPr>
        <b/>
        <sz val="12"/>
        <color rgb="FF0000FF"/>
        <rFont val="Century Gothic"/>
        <family val="2"/>
      </rPr>
      <t xml:space="preserve">OPERADORES: </t>
    </r>
    <r>
      <rPr>
        <b/>
        <sz val="12"/>
        <color rgb="FFFF0000"/>
        <rFont val="Century Gothic"/>
        <family val="2"/>
      </rPr>
      <t xml:space="preserve">
</t>
    </r>
    <r>
      <rPr>
        <b/>
        <sz val="10"/>
        <color rgb="FF0000FF"/>
        <rFont val="Century Gothic"/>
        <family val="2"/>
      </rPr>
      <t xml:space="preserve"> %</t>
    </r>
  </si>
  <si>
    <t>`</t>
  </si>
  <si>
    <t>FEB</t>
  </si>
  <si>
    <t>MAR</t>
  </si>
  <si>
    <t>ABRIL</t>
  </si>
  <si>
    <t>MAYO</t>
  </si>
  <si>
    <t>ARHITAC Encuesta ABRIL 2020</t>
  </si>
  <si>
    <t>Giro de la empresa</t>
  </si>
  <si>
    <t>Producto(s) que elabora</t>
  </si>
  <si>
    <t>HOMBRES</t>
  </si>
  <si>
    <t>MUJERES</t>
  </si>
  <si>
    <t>EMPLEADOS  INDIRECTOS</t>
  </si>
  <si>
    <t>EMPLEADOS EN OUTSOURCE</t>
  </si>
  <si>
    <t>EMPLEADOS  
DIRECTOS</t>
  </si>
  <si>
    <t>TOTAL 
EMPLEADOS</t>
  </si>
  <si>
    <t>Principal causa</t>
  </si>
  <si>
    <t>2da. causa</t>
  </si>
  <si>
    <t>3ra. causa</t>
  </si>
  <si>
    <t xml:space="preserve">AUSENTISMO INJUSTIFICADO 
(Porcentaje %) </t>
  </si>
  <si>
    <t>Remplazo</t>
  </si>
  <si>
    <t>TURNOVER BY AREA (PLEASE SELECT AN AREA AT CELL "J7")</t>
  </si>
  <si>
    <t>¿Las 3 causas del Ausentismo injustificado en los ultimos 2 meses? 
Por favor indíquelas de la principal a la menor</t>
  </si>
  <si>
    <t>Favor enviar su información antes de las 5:00 PM del viernes 24 de abril. 
Los resultados seran distribuidos el jueves 30 de abril.</t>
  </si>
  <si>
    <t>Encuesta ''Actualización rotación, ausentismo y vacantes". Abril  2020</t>
  </si>
  <si>
    <r>
      <rPr>
        <b/>
        <sz val="12"/>
        <color rgb="FF002060"/>
        <rFont val="Century Gothic"/>
        <family val="2"/>
      </rPr>
      <t xml:space="preserve">Rotación y ausentismo injustificado: </t>
    </r>
    <r>
      <rPr>
        <sz val="12"/>
        <color rgb="FF002060"/>
        <rFont val="Century Gothic"/>
        <family val="2"/>
      </rPr>
      <t xml:space="preserve">Primer trimestre 2020
</t>
    </r>
    <r>
      <rPr>
        <b/>
        <sz val="12"/>
        <color rgb="FF002060"/>
        <rFont val="Century Gothic"/>
        <family val="2"/>
      </rPr>
      <t>Causas del ausentismo injustificado</t>
    </r>
    <r>
      <rPr>
        <sz val="12"/>
        <color rgb="FF002060"/>
        <rFont val="Century Gothic"/>
        <family val="2"/>
      </rPr>
      <t xml:space="preserve">.
</t>
    </r>
    <r>
      <rPr>
        <b/>
        <sz val="12"/>
        <color rgb="FF002060"/>
        <rFont val="Century Gothic"/>
        <family val="2"/>
      </rPr>
      <t>Vacantes ensambladores</t>
    </r>
    <r>
      <rPr>
        <sz val="12"/>
        <color rgb="FF002060"/>
        <rFont val="Century Gothic"/>
        <family val="2"/>
      </rPr>
      <t>: Contratación para Abril y mayo.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</si>
</sst>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_(* #,##0.0_);_(* \(#,##0.0\);_(* &quot;-&quot;??_);_(@_)"/>
    <numFmt numFmtId="169" formatCode="0.0%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9"/>
      <name val="Century Gothic"/>
      <family val="2"/>
    </font>
    <font>
      <sz val="12"/>
      <name val="Century Gothic"/>
      <family val="2"/>
    </font>
    <font>
      <b/>
      <sz val="9"/>
      <name val="Century Gothic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4"/>
      <name val="Century Gothic"/>
      <family val="2"/>
    </font>
    <font>
      <sz val="10"/>
      <color indexed="9"/>
      <name val="Century Gothic"/>
      <family val="2"/>
    </font>
    <font>
      <sz val="10"/>
      <name val="Arial"/>
      <family val="2"/>
    </font>
    <font>
      <b/>
      <sz val="7"/>
      <name val="Century Gothic"/>
      <family val="2"/>
    </font>
    <font>
      <u/>
      <sz val="10"/>
      <color indexed="12"/>
      <name val="Arial"/>
      <family val="2"/>
    </font>
    <font>
      <b/>
      <sz val="11"/>
      <color theme="0"/>
      <name val="Century Gothic"/>
      <family val="2"/>
    </font>
    <font>
      <sz val="10"/>
      <color theme="0"/>
      <name val="Century Gothic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u/>
      <sz val="7.5"/>
      <color theme="10"/>
      <name val="Arial"/>
      <family val="2"/>
    </font>
    <font>
      <sz val="11"/>
      <color indexed="8"/>
      <name val="Calibri"/>
      <family val="2"/>
    </font>
    <font>
      <sz val="9"/>
      <color indexed="9"/>
      <name val="Century Gothic"/>
      <family val="2"/>
    </font>
    <font>
      <b/>
      <sz val="9"/>
      <color theme="0"/>
      <name val="Century Gothic"/>
      <family val="2"/>
    </font>
    <font>
      <sz val="3"/>
      <color theme="0"/>
      <name val="Century Gothic"/>
      <family val="2"/>
    </font>
    <font>
      <sz val="7"/>
      <name val="Century Gothic"/>
      <family val="2"/>
    </font>
    <font>
      <b/>
      <sz val="10"/>
      <color indexed="12"/>
      <name val="Century Gothic"/>
      <family val="2"/>
    </font>
    <font>
      <sz val="10"/>
      <color rgb="FF0000AB"/>
      <name val="Century Gothic"/>
      <family val="2"/>
    </font>
    <font>
      <b/>
      <sz val="10"/>
      <color rgb="FF0000AB"/>
      <name val="Century Gothic"/>
      <family val="2"/>
    </font>
    <font>
      <sz val="10"/>
      <color rgb="FFFF0000"/>
      <name val="Century Gothic"/>
      <family val="2"/>
    </font>
    <font>
      <sz val="11"/>
      <color theme="1"/>
      <name val="Century Gothic"/>
      <family val="2"/>
    </font>
    <font>
      <b/>
      <sz val="9"/>
      <color rgb="FF0000FF"/>
      <name val="Century Gothic"/>
      <family val="2"/>
    </font>
    <font>
      <sz val="9"/>
      <color indexed="81"/>
      <name val="Tahoma"/>
      <family val="2"/>
    </font>
    <font>
      <sz val="8"/>
      <name val="Century Gothic"/>
      <family val="2"/>
    </font>
    <font>
      <sz val="16"/>
      <name val="Arial"/>
      <family val="2"/>
    </font>
    <font>
      <b/>
      <sz val="3"/>
      <name val="Century Gothic"/>
      <family val="2"/>
    </font>
    <font>
      <b/>
      <sz val="3"/>
      <color rgb="FFFF0000"/>
      <name val="Century Gothic"/>
      <family val="2"/>
    </font>
    <font>
      <sz val="20"/>
      <name val="Century Gothic"/>
      <family val="2"/>
    </font>
    <font>
      <b/>
      <sz val="11"/>
      <color rgb="FF0000FF"/>
      <name val="Century Gothic"/>
      <family val="2"/>
    </font>
    <font>
      <b/>
      <sz val="11"/>
      <color rgb="FFFF0000"/>
      <name val="Century Gothic"/>
      <family val="2"/>
    </font>
    <font>
      <b/>
      <sz val="20"/>
      <name val="Century Gothic"/>
      <family val="2"/>
    </font>
    <font>
      <sz val="10"/>
      <color rgb="FF0000FF"/>
      <name val="Century Gothic"/>
      <family val="2"/>
    </font>
    <font>
      <b/>
      <sz val="10"/>
      <color rgb="FF0000FF"/>
      <name val="Century Gothic"/>
      <family val="2"/>
    </font>
    <font>
      <b/>
      <sz val="12"/>
      <color rgb="FFFF0000"/>
      <name val="Century Gothic"/>
      <family val="2"/>
    </font>
    <font>
      <b/>
      <sz val="14"/>
      <color rgb="FF0000FF"/>
      <name val="Century Gothic"/>
      <family val="2"/>
    </font>
    <font>
      <b/>
      <sz val="12"/>
      <color rgb="FF0000FF"/>
      <name val="Century Gothic"/>
      <family val="2"/>
    </font>
    <font>
      <b/>
      <sz val="10"/>
      <color theme="0"/>
      <name val="Century Gothic"/>
      <family val="2"/>
    </font>
    <font>
      <sz val="9"/>
      <color theme="0"/>
      <name val="Century Gothic"/>
      <family val="2"/>
    </font>
    <font>
      <sz val="11"/>
      <color rgb="FF1F497D"/>
      <name val="Calibri"/>
      <family val="2"/>
    </font>
    <font>
      <sz val="16"/>
      <name val="Century Gothic"/>
      <family val="2"/>
    </font>
    <font>
      <b/>
      <sz val="3"/>
      <color theme="0"/>
      <name val="Century Gothic"/>
      <family val="2"/>
    </font>
    <font>
      <sz val="11"/>
      <color theme="0"/>
      <name val="Century Gothic"/>
      <family val="2"/>
    </font>
    <font>
      <sz val="12"/>
      <color rgb="FFFF0000"/>
      <name val="Century Gothic"/>
      <family val="2"/>
    </font>
    <font>
      <b/>
      <sz val="12"/>
      <color theme="0"/>
      <name val="Century Gothic"/>
      <family val="2"/>
    </font>
    <font>
      <b/>
      <sz val="16"/>
      <color rgb="FF002060"/>
      <name val="Arial"/>
      <family val="2"/>
    </font>
    <font>
      <b/>
      <sz val="14"/>
      <color rgb="FF002060"/>
      <name val="Century Gothic"/>
      <family val="2"/>
    </font>
    <font>
      <sz val="12"/>
      <color rgb="FF002060"/>
      <name val="Century Gothic"/>
      <family val="2"/>
    </font>
    <font>
      <b/>
      <sz val="12"/>
      <color rgb="FF00206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9" tint="-0.24997711111789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medium">
        <color indexed="64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165" fontId="1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6" fillId="0" borderId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1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7" fillId="0" borderId="0"/>
    <xf numFmtId="9" fontId="10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29">
    <xf numFmtId="0" fontId="0" fillId="0" borderId="0" xfId="0"/>
    <xf numFmtId="0" fontId="17" fillId="0" borderId="0" xfId="19" applyFont="1" applyBorder="1"/>
    <xf numFmtId="0" fontId="17" fillId="0" borderId="0" xfId="19" applyFont="1" applyFill="1" applyBorder="1"/>
    <xf numFmtId="0" fontId="34" fillId="0" borderId="0" xfId="19" applyFont="1" applyFill="1" applyBorder="1"/>
    <xf numFmtId="165" fontId="36" fillId="0" borderId="8" xfId="1" applyFont="1" applyBorder="1" applyAlignment="1">
      <alignment horizontal="center" vertical="center"/>
    </xf>
    <xf numFmtId="166" fontId="37" fillId="0" borderId="2" xfId="1" applyNumberFormat="1" applyFont="1" applyBorder="1" applyAlignment="1">
      <alignment horizontal="center" vertical="center"/>
    </xf>
    <xf numFmtId="0" fontId="39" fillId="0" borderId="0" xfId="19" applyFont="1" applyFill="1" applyBorder="1"/>
    <xf numFmtId="0" fontId="17" fillId="0" borderId="0" xfId="19" applyFont="1" applyBorder="1" applyAlignment="1"/>
    <xf numFmtId="0" fontId="12" fillId="0" borderId="0" xfId="19" applyFont="1" applyFill="1" applyBorder="1" applyAlignment="1">
      <alignment horizontal="left"/>
    </xf>
    <xf numFmtId="0" fontId="10" fillId="0" borderId="0" xfId="19" applyFill="1" applyBorder="1"/>
    <xf numFmtId="0" fontId="15" fillId="0" borderId="0" xfId="19" applyFont="1" applyFill="1" applyBorder="1"/>
    <xf numFmtId="0" fontId="10" fillId="0" borderId="0" xfId="19" applyFont="1" applyFill="1" applyBorder="1"/>
    <xf numFmtId="0" fontId="32" fillId="0" borderId="0" xfId="19" applyFont="1" applyFill="1" applyBorder="1"/>
    <xf numFmtId="0" fontId="12" fillId="0" borderId="0" xfId="19" applyFont="1" applyFill="1" applyBorder="1"/>
    <xf numFmtId="0" fontId="29" fillId="0" borderId="0" xfId="19" applyFont="1" applyFill="1" applyBorder="1"/>
    <xf numFmtId="0" fontId="11" fillId="0" borderId="0" xfId="19" applyFont="1" applyFill="1" applyBorder="1" applyAlignment="1">
      <alignment vertical="center" wrapText="1"/>
    </xf>
    <xf numFmtId="0" fontId="45" fillId="0" borderId="0" xfId="19" applyFont="1" applyFill="1" applyBorder="1" applyAlignment="1">
      <alignment vertical="center" wrapText="1"/>
    </xf>
    <xf numFmtId="0" fontId="43" fillId="0" borderId="0" xfId="19" applyFont="1" applyFill="1" applyBorder="1" applyAlignment="1">
      <alignment wrapText="1"/>
    </xf>
    <xf numFmtId="0" fontId="46" fillId="0" borderId="0" xfId="19" applyFont="1" applyFill="1" applyBorder="1" applyAlignment="1">
      <alignment vertical="center" wrapText="1"/>
    </xf>
    <xf numFmtId="0" fontId="47" fillId="0" borderId="0" xfId="19" applyFont="1" applyFill="1" applyBorder="1" applyAlignment="1">
      <alignment vertical="top" wrapText="1"/>
    </xf>
    <xf numFmtId="0" fontId="50" fillId="0" borderId="0" xfId="19" applyFont="1" applyFill="1" applyBorder="1" applyAlignment="1">
      <alignment vertical="top" wrapText="1"/>
    </xf>
    <xf numFmtId="0" fontId="34" fillId="0" borderId="0" xfId="19" applyFont="1" applyFill="1" applyBorder="1" applyAlignment="1"/>
    <xf numFmtId="0" fontId="54" fillId="0" borderId="0" xfId="19" applyFont="1" applyFill="1" applyBorder="1" applyAlignment="1"/>
    <xf numFmtId="0" fontId="34" fillId="0" borderId="0" xfId="19" applyFont="1" applyFill="1" applyBorder="1" applyAlignment="1">
      <alignment vertical="top"/>
    </xf>
    <xf numFmtId="0" fontId="33" fillId="0" borderId="0" xfId="19" applyFont="1" applyFill="1" applyBorder="1"/>
    <xf numFmtId="0" fontId="11" fillId="0" borderId="0" xfId="19" applyFont="1" applyFill="1" applyBorder="1"/>
    <xf numFmtId="0" fontId="17" fillId="0" borderId="0" xfId="19" applyFont="1" applyFill="1" applyBorder="1" applyAlignment="1">
      <alignment vertical="top"/>
    </xf>
    <xf numFmtId="0" fontId="48" fillId="0" borderId="12" xfId="19" applyFont="1" applyFill="1" applyBorder="1" applyAlignment="1">
      <alignment wrapText="1"/>
    </xf>
    <xf numFmtId="0" fontId="48" fillId="0" borderId="12" xfId="19" applyFont="1" applyFill="1" applyBorder="1" applyAlignment="1">
      <alignment horizontal="center"/>
    </xf>
    <xf numFmtId="0" fontId="48" fillId="0" borderId="12" xfId="19" applyFont="1" applyFill="1" applyBorder="1" applyAlignment="1">
      <alignment horizontal="center" wrapText="1"/>
    </xf>
    <xf numFmtId="0" fontId="11" fillId="0" borderId="0" xfId="19" applyFont="1" applyFill="1" applyBorder="1" applyAlignment="1">
      <alignment vertical="top"/>
    </xf>
    <xf numFmtId="0" fontId="56" fillId="0" borderId="0" xfId="19" applyFont="1" applyFill="1" applyBorder="1" applyAlignment="1">
      <alignment vertical="center"/>
    </xf>
    <xf numFmtId="0" fontId="57" fillId="0" borderId="0" xfId="19" applyFont="1" applyFill="1" applyBorder="1" applyAlignment="1">
      <alignment vertical="top"/>
    </xf>
    <xf numFmtId="0" fontId="20" fillId="0" borderId="0" xfId="19" applyFont="1" applyFill="1" applyBorder="1" applyAlignment="1">
      <alignment horizontal="center" vertical="top"/>
    </xf>
    <xf numFmtId="0" fontId="19" fillId="0" borderId="0" xfId="19" applyFont="1" applyFill="1" applyBorder="1" applyAlignment="1">
      <alignment horizontal="center" vertical="top" wrapText="1"/>
    </xf>
    <xf numFmtId="0" fontId="19" fillId="0" borderId="1" xfId="19" applyFont="1" applyFill="1" applyBorder="1" applyAlignment="1">
      <alignment horizontal="center" vertical="top" wrapText="1"/>
    </xf>
    <xf numFmtId="0" fontId="19" fillId="0" borderId="9" xfId="19" applyFont="1" applyFill="1" applyBorder="1" applyAlignment="1">
      <alignment horizontal="right" vertical="top"/>
    </xf>
    <xf numFmtId="0" fontId="19" fillId="0" borderId="3" xfId="19" applyFont="1" applyFill="1" applyBorder="1" applyAlignment="1">
      <alignment horizontal="center" vertical="top" wrapText="1"/>
    </xf>
    <xf numFmtId="0" fontId="19" fillId="0" borderId="0" xfId="19" applyFont="1" applyFill="1" applyBorder="1" applyAlignment="1">
      <alignment horizontal="center" vertical="top"/>
    </xf>
    <xf numFmtId="39" fontId="21" fillId="2" borderId="18" xfId="1" applyNumberFormat="1" applyFont="1" applyFill="1" applyBorder="1" applyAlignment="1">
      <alignment horizontal="center" vertical="top" wrapText="1"/>
    </xf>
    <xf numFmtId="0" fontId="26" fillId="0" borderId="0" xfId="19" applyFont="1" applyFill="1" applyBorder="1" applyAlignment="1">
      <alignment horizontal="center" vertical="top"/>
    </xf>
    <xf numFmtId="0" fontId="21" fillId="2" borderId="7" xfId="19" applyFont="1" applyFill="1" applyBorder="1" applyAlignment="1">
      <alignment horizontal="center" vertical="top"/>
    </xf>
    <xf numFmtId="0" fontId="21" fillId="2" borderId="19" xfId="19" applyFont="1" applyFill="1" applyBorder="1" applyAlignment="1">
      <alignment horizontal="center" vertical="top"/>
    </xf>
    <xf numFmtId="0" fontId="21" fillId="2" borderId="18" xfId="19" applyFont="1" applyFill="1" applyBorder="1" applyAlignment="1">
      <alignment horizontal="center" vertical="top"/>
    </xf>
    <xf numFmtId="0" fontId="21" fillId="2" borderId="20" xfId="19" applyFont="1" applyFill="1" applyBorder="1" applyAlignment="1">
      <alignment horizontal="center" vertical="top"/>
    </xf>
    <xf numFmtId="0" fontId="17" fillId="0" borderId="2" xfId="19" applyFont="1" applyFill="1" applyBorder="1" applyAlignment="1">
      <alignment horizontal="left" vertical="top" wrapText="1"/>
    </xf>
    <xf numFmtId="0" fontId="30" fillId="0" borderId="2" xfId="14" applyFill="1" applyBorder="1" applyAlignment="1" applyProtection="1">
      <alignment horizontal="left" vertical="top" wrapText="1"/>
    </xf>
    <xf numFmtId="1" fontId="17" fillId="0" borderId="2" xfId="19" applyNumberFormat="1" applyFont="1" applyFill="1" applyBorder="1" applyAlignment="1">
      <alignment horizontal="left" vertical="top" wrapText="1"/>
    </xf>
    <xf numFmtId="0" fontId="49" fillId="0" borderId="0" xfId="19" applyFont="1" applyBorder="1"/>
    <xf numFmtId="0" fontId="48" fillId="0" borderId="0" xfId="19" applyFont="1" applyBorder="1"/>
    <xf numFmtId="0" fontId="49" fillId="0" borderId="0" xfId="19" applyFont="1" applyBorder="1" applyAlignment="1">
      <alignment horizontal="center"/>
    </xf>
    <xf numFmtId="167" fontId="40" fillId="0" borderId="0" xfId="19" applyNumberFormat="1" applyFont="1" applyBorder="1" applyAlignment="1">
      <alignment horizontal="center"/>
    </xf>
    <xf numFmtId="166" fontId="49" fillId="0" borderId="0" xfId="19" applyNumberFormat="1" applyFont="1" applyBorder="1" applyAlignment="1">
      <alignment horizontal="center" vertical="center"/>
    </xf>
    <xf numFmtId="166" fontId="49" fillId="0" borderId="0" xfId="1" applyNumberFormat="1" applyFont="1" applyBorder="1" applyAlignment="1">
      <alignment horizontal="center" vertical="center"/>
    </xf>
    <xf numFmtId="0" fontId="49" fillId="0" borderId="0" xfId="19" applyFont="1" applyFill="1" applyBorder="1"/>
    <xf numFmtId="168" fontId="49" fillId="0" borderId="0" xfId="19" applyNumberFormat="1" applyFont="1" applyBorder="1"/>
    <xf numFmtId="0" fontId="49" fillId="0" borderId="0" xfId="19" applyFont="1" applyBorder="1" applyAlignment="1">
      <alignment horizontal="right"/>
    </xf>
    <xf numFmtId="0" fontId="51" fillId="0" borderId="0" xfId="19" applyFont="1" applyBorder="1"/>
    <xf numFmtId="0" fontId="38" fillId="0" borderId="0" xfId="19" applyFont="1" applyBorder="1" applyAlignment="1">
      <alignment horizontal="right"/>
    </xf>
    <xf numFmtId="166" fontId="36" fillId="0" borderId="8" xfId="1" applyNumberFormat="1" applyFont="1" applyBorder="1" applyAlignment="1">
      <alignment horizontal="center" vertical="center"/>
    </xf>
    <xf numFmtId="0" fontId="24" fillId="0" borderId="0" xfId="19" quotePrefix="1" applyFont="1" applyBorder="1" applyAlignment="1">
      <alignment vertical="top"/>
    </xf>
    <xf numFmtId="0" fontId="34" fillId="0" borderId="0" xfId="19" applyFont="1" applyBorder="1"/>
    <xf numFmtId="166" fontId="38" fillId="2" borderId="2" xfId="1" applyNumberFormat="1" applyFont="1" applyFill="1" applyBorder="1" applyAlignment="1">
      <alignment horizontal="center" vertical="center"/>
    </xf>
    <xf numFmtId="166" fontId="38" fillId="0" borderId="0" xfId="1" applyNumberFormat="1" applyFont="1" applyBorder="1" applyAlignment="1">
      <alignment horizontal="center" vertical="center"/>
    </xf>
    <xf numFmtId="166" fontId="36" fillId="0" borderId="0" xfId="1" applyNumberFormat="1" applyFont="1" applyBorder="1" applyAlignment="1">
      <alignment horizontal="center" vertical="center"/>
    </xf>
    <xf numFmtId="165" fontId="36" fillId="0" borderId="0" xfId="1" applyFont="1" applyBorder="1" applyAlignment="1">
      <alignment horizontal="center" vertical="center"/>
    </xf>
    <xf numFmtId="166" fontId="37" fillId="0" borderId="0" xfId="1" applyNumberFormat="1" applyFont="1" applyBorder="1" applyAlignment="1">
      <alignment horizontal="center" vertical="center"/>
    </xf>
    <xf numFmtId="0" fontId="18" fillId="0" borderId="21" xfId="19" applyFont="1" applyBorder="1"/>
    <xf numFmtId="0" fontId="18" fillId="0" borderId="22" xfId="19" applyFont="1" applyBorder="1"/>
    <xf numFmtId="0" fontId="18" fillId="0" borderId="23" xfId="19" applyFont="1" applyBorder="1"/>
    <xf numFmtId="0" fontId="35" fillId="6" borderId="24" xfId="19" applyFont="1" applyFill="1" applyBorder="1" applyAlignment="1">
      <alignment horizontal="center" vertical="center" wrapText="1"/>
    </xf>
    <xf numFmtId="0" fontId="35" fillId="6" borderId="12" xfId="19" applyFont="1" applyFill="1" applyBorder="1" applyAlignment="1">
      <alignment horizontal="center" vertical="center" wrapText="1"/>
    </xf>
    <xf numFmtId="0" fontId="35" fillId="6" borderId="15" xfId="19" applyFont="1" applyFill="1" applyBorder="1" applyAlignment="1">
      <alignment horizontal="center" vertical="center" wrapText="1"/>
    </xf>
    <xf numFmtId="0" fontId="24" fillId="0" borderId="3" xfId="19" quotePrefix="1" applyFont="1" applyBorder="1" applyAlignment="1">
      <alignment vertical="top"/>
    </xf>
    <xf numFmtId="0" fontId="14" fillId="3" borderId="2" xfId="19" applyFont="1" applyFill="1" applyBorder="1" applyAlignment="1">
      <alignment horizontal="center" vertical="center" wrapText="1"/>
    </xf>
    <xf numFmtId="0" fontId="34" fillId="0" borderId="11" xfId="19" applyFont="1" applyBorder="1"/>
    <xf numFmtId="0" fontId="17" fillId="0" borderId="0" xfId="19" applyFont="1" applyBorder="1" applyAlignment="1">
      <alignment vertical="center"/>
    </xf>
    <xf numFmtId="0" fontId="20" fillId="0" borderId="0" xfId="19" applyFont="1" applyBorder="1" applyAlignment="1">
      <alignment horizontal="center"/>
    </xf>
    <xf numFmtId="0" fontId="14" fillId="2" borderId="2" xfId="19" applyFont="1" applyFill="1" applyBorder="1" applyAlignment="1">
      <alignment horizontal="right"/>
    </xf>
    <xf numFmtId="1" fontId="14" fillId="0" borderId="25" xfId="19" applyNumberFormat="1" applyFont="1" applyFill="1" applyBorder="1" applyAlignment="1">
      <alignment horizontal="center" vertical="center" wrapText="1"/>
    </xf>
    <xf numFmtId="1" fontId="14" fillId="0" borderId="26" xfId="19" applyNumberFormat="1" applyFont="1" applyFill="1" applyBorder="1" applyAlignment="1">
      <alignment horizontal="center" vertical="center" wrapText="1"/>
    </xf>
    <xf numFmtId="0" fontId="24" fillId="0" borderId="0" xfId="19" quotePrefix="1" applyFont="1" applyFill="1" applyBorder="1" applyAlignment="1">
      <alignment vertical="top"/>
    </xf>
    <xf numFmtId="2" fontId="14" fillId="0" borderId="25" xfId="19" applyNumberFormat="1" applyFont="1" applyFill="1" applyBorder="1" applyAlignment="1">
      <alignment horizontal="center" vertical="center" wrapText="1"/>
    </xf>
    <xf numFmtId="2" fontId="34" fillId="0" borderId="0" xfId="19" applyNumberFormat="1" applyFont="1" applyFill="1" applyBorder="1"/>
    <xf numFmtId="2" fontId="14" fillId="0" borderId="26" xfId="19" applyNumberFormat="1" applyFont="1" applyFill="1" applyBorder="1" applyAlignment="1">
      <alignment horizontal="center" vertical="center" wrapText="1"/>
    </xf>
    <xf numFmtId="1" fontId="41" fillId="2" borderId="25" xfId="19" applyNumberFormat="1" applyFont="1" applyFill="1" applyBorder="1" applyAlignment="1">
      <alignment horizontal="center" vertical="center" wrapText="1"/>
    </xf>
    <xf numFmtId="0" fontId="39" fillId="0" borderId="11" xfId="19" applyFont="1" applyFill="1" applyBorder="1"/>
    <xf numFmtId="0" fontId="20" fillId="0" borderId="0" xfId="19" applyFont="1" applyFill="1" applyBorder="1" applyAlignment="1">
      <alignment horizontal="center"/>
    </xf>
    <xf numFmtId="0" fontId="17" fillId="0" borderId="0" xfId="19" applyFont="1" applyBorder="1" applyAlignment="1">
      <alignment horizontal="center" vertical="center"/>
    </xf>
    <xf numFmtId="0" fontId="20" fillId="0" borderId="0" xfId="19" applyFont="1" applyBorder="1" applyAlignment="1">
      <alignment horizontal="center" vertical="center"/>
    </xf>
    <xf numFmtId="0" fontId="14" fillId="0" borderId="7" xfId="19" applyFont="1" applyBorder="1" applyAlignment="1">
      <alignment horizontal="center" vertical="center"/>
    </xf>
    <xf numFmtId="1" fontId="41" fillId="0" borderId="2" xfId="19" applyNumberFormat="1" applyFont="1" applyFill="1" applyBorder="1" applyAlignment="1">
      <alignment horizontal="center" vertical="center"/>
    </xf>
    <xf numFmtId="1" fontId="41" fillId="0" borderId="7" xfId="19" applyNumberFormat="1" applyFont="1" applyFill="1" applyBorder="1" applyAlignment="1">
      <alignment horizontal="center" vertical="center"/>
    </xf>
    <xf numFmtId="0" fontId="24" fillId="0" borderId="0" xfId="19" quotePrefix="1" applyFont="1" applyBorder="1" applyAlignment="1">
      <alignment horizontal="center" vertical="center"/>
    </xf>
    <xf numFmtId="2" fontId="41" fillId="0" borderId="2" xfId="19" applyNumberFormat="1" applyFont="1" applyFill="1" applyBorder="1" applyAlignment="1">
      <alignment horizontal="center" vertical="center"/>
    </xf>
    <xf numFmtId="1" fontId="41" fillId="0" borderId="2" xfId="19" applyNumberFormat="1" applyFont="1" applyFill="1" applyBorder="1" applyAlignment="1">
      <alignment horizontal="center" vertical="center" wrapText="1"/>
    </xf>
    <xf numFmtId="1" fontId="52" fillId="0" borderId="2" xfId="19" applyNumberFormat="1" applyFont="1" applyFill="1" applyBorder="1" applyAlignment="1">
      <alignment horizontal="center" vertical="center"/>
    </xf>
    <xf numFmtId="1" fontId="41" fillId="2" borderId="7" xfId="19" applyNumberFormat="1" applyFont="1" applyFill="1" applyBorder="1" applyAlignment="1">
      <alignment horizontal="center" vertical="center"/>
    </xf>
    <xf numFmtId="1" fontId="41" fillId="0" borderId="0" xfId="19" applyNumberFormat="1" applyFont="1" applyFill="1" applyBorder="1" applyAlignment="1">
      <alignment horizontal="center" vertical="center"/>
    </xf>
    <xf numFmtId="1" fontId="41" fillId="2" borderId="2" xfId="19" applyNumberFormat="1" applyFont="1" applyFill="1" applyBorder="1" applyAlignment="1">
      <alignment horizontal="center" vertical="center"/>
    </xf>
    <xf numFmtId="0" fontId="14" fillId="0" borderId="2" xfId="19" applyFont="1" applyBorder="1" applyAlignment="1">
      <alignment horizontal="center" vertical="center"/>
    </xf>
    <xf numFmtId="2" fontId="48" fillId="0" borderId="0" xfId="19" applyNumberFormat="1" applyFont="1" applyFill="1" applyBorder="1" applyAlignment="1">
      <alignment horizontal="center" vertical="center"/>
    </xf>
    <xf numFmtId="164" fontId="17" fillId="0" borderId="0" xfId="4" applyFont="1" applyBorder="1" applyAlignment="1">
      <alignment horizontal="center" vertical="center"/>
    </xf>
    <xf numFmtId="0" fontId="17" fillId="0" borderId="0" xfId="19" applyFont="1" applyBorder="1" applyAlignment="1">
      <alignment horizontal="right"/>
    </xf>
    <xf numFmtId="164" fontId="17" fillId="0" borderId="0" xfId="19" applyNumberFormat="1" applyFont="1" applyBorder="1"/>
    <xf numFmtId="0" fontId="17" fillId="0" borderId="0" xfId="19" applyFont="1" applyBorder="1" applyAlignment="1">
      <alignment horizontal="center"/>
    </xf>
    <xf numFmtId="0" fontId="10" fillId="0" borderId="2" xfId="19" applyFill="1" applyBorder="1"/>
    <xf numFmtId="0" fontId="58" fillId="0" borderId="0" xfId="0" applyFont="1" applyAlignment="1">
      <alignment vertical="center"/>
    </xf>
    <xf numFmtId="0" fontId="17" fillId="0" borderId="0" xfId="19" applyFont="1" applyFill="1" applyBorder="1"/>
    <xf numFmtId="0" fontId="17" fillId="0" borderId="0" xfId="19" applyFont="1" applyFill="1" applyBorder="1" applyAlignment="1">
      <alignment horizontal="center"/>
    </xf>
    <xf numFmtId="166" fontId="49" fillId="0" borderId="0" xfId="19" applyNumberFormat="1" applyFont="1" applyFill="1" applyBorder="1" applyAlignment="1">
      <alignment horizontal="center" vertical="center"/>
    </xf>
    <xf numFmtId="0" fontId="59" fillId="0" borderId="0" xfId="19" applyFont="1" applyFill="1" applyBorder="1" applyAlignment="1">
      <alignment vertical="top"/>
    </xf>
    <xf numFmtId="0" fontId="12" fillId="0" borderId="13" xfId="19" applyFont="1" applyFill="1" applyBorder="1" applyAlignment="1">
      <alignment horizontal="center" wrapText="1"/>
    </xf>
    <xf numFmtId="0" fontId="17" fillId="0" borderId="2" xfId="19" applyFont="1" applyFill="1" applyBorder="1" applyAlignment="1">
      <alignment horizontal="center" vertical="top" wrapText="1"/>
    </xf>
    <xf numFmtId="0" fontId="43" fillId="0" borderId="0" xfId="19" applyFont="1" applyFill="1" applyBorder="1" applyAlignment="1">
      <alignment horizontal="left"/>
    </xf>
    <xf numFmtId="0" fontId="18" fillId="0" borderId="0" xfId="19" applyFont="1" applyFill="1" applyBorder="1" applyAlignment="1">
      <alignment horizontal="center" vertical="top"/>
    </xf>
    <xf numFmtId="0" fontId="19" fillId="0" borderId="12" xfId="19" applyFont="1" applyFill="1" applyBorder="1" applyAlignment="1">
      <alignment wrapText="1"/>
    </xf>
    <xf numFmtId="0" fontId="17" fillId="0" borderId="0" xfId="19" applyFont="1" applyFill="1" applyBorder="1" applyAlignment="1">
      <alignment horizontal="center" vertical="top"/>
    </xf>
    <xf numFmtId="0" fontId="49" fillId="0" borderId="0" xfId="19" applyFont="1" applyBorder="1" applyAlignment="1">
      <alignment horizontal="center" vertical="top"/>
    </xf>
    <xf numFmtId="166" fontId="36" fillId="0" borderId="8" xfId="1" applyNumberFormat="1" applyFont="1" applyBorder="1" applyAlignment="1">
      <alignment horizontal="center" vertical="top"/>
    </xf>
    <xf numFmtId="166" fontId="36" fillId="0" borderId="0" xfId="1" applyNumberFormat="1" applyFont="1" applyBorder="1" applyAlignment="1">
      <alignment horizontal="center" vertical="top"/>
    </xf>
    <xf numFmtId="0" fontId="17" fillId="0" borderId="0" xfId="19" applyFont="1" applyBorder="1" applyAlignment="1">
      <alignment horizontal="center" vertical="top"/>
    </xf>
    <xf numFmtId="0" fontId="43" fillId="6" borderId="2" xfId="19" applyFont="1" applyFill="1" applyBorder="1" applyAlignment="1">
      <alignment horizontal="center" vertical="top" wrapText="1"/>
    </xf>
    <xf numFmtId="1" fontId="14" fillId="0" borderId="25" xfId="19" applyNumberFormat="1" applyFont="1" applyFill="1" applyBorder="1" applyAlignment="1">
      <alignment horizontal="center" vertical="top" wrapText="1"/>
    </xf>
    <xf numFmtId="1" fontId="41" fillId="0" borderId="2" xfId="19" applyNumberFormat="1" applyFont="1" applyFill="1" applyBorder="1" applyAlignment="1">
      <alignment horizontal="center" vertical="top"/>
    </xf>
    <xf numFmtId="0" fontId="22" fillId="0" borderId="0" xfId="19" applyFont="1" applyFill="1" applyBorder="1" applyAlignment="1">
      <alignment horizontal="center" vertical="top"/>
    </xf>
    <xf numFmtId="0" fontId="17" fillId="0" borderId="2" xfId="19" applyFont="1" applyFill="1" applyBorder="1" applyAlignment="1">
      <alignment horizontal="center" vertical="top"/>
    </xf>
    <xf numFmtId="0" fontId="17" fillId="5" borderId="2" xfId="19" applyFont="1" applyFill="1" applyBorder="1" applyAlignment="1">
      <alignment horizontal="center" vertical="top"/>
    </xf>
    <xf numFmtId="0" fontId="27" fillId="0" borderId="5" xfId="19" applyFont="1" applyFill="1" applyBorder="1" applyAlignment="1">
      <alignment wrapText="1"/>
    </xf>
    <xf numFmtId="2" fontId="17" fillId="0" borderId="2" xfId="19" applyNumberFormat="1" applyFont="1" applyFill="1" applyBorder="1" applyAlignment="1">
      <alignment horizontal="center" vertical="top" wrapText="1"/>
    </xf>
    <xf numFmtId="3" fontId="17" fillId="5" borderId="2" xfId="19" applyNumberFormat="1" applyFont="1" applyFill="1" applyBorder="1" applyAlignment="1">
      <alignment horizontal="center" vertical="top" wrapText="1"/>
    </xf>
    <xf numFmtId="0" fontId="60" fillId="0" borderId="0" xfId="19" applyFont="1" applyFill="1" applyBorder="1" applyAlignment="1">
      <alignment horizontal="center"/>
    </xf>
    <xf numFmtId="0" fontId="56" fillId="0" borderId="0" xfId="19" applyFont="1" applyFill="1" applyBorder="1" applyAlignment="1">
      <alignment horizontal="center"/>
    </xf>
    <xf numFmtId="0" fontId="56" fillId="0" borderId="0" xfId="19" applyFont="1" applyFill="1" applyBorder="1" applyAlignment="1">
      <alignment horizontal="center" vertical="top"/>
    </xf>
    <xf numFmtId="0" fontId="61" fillId="0" borderId="0" xfId="19" applyFont="1" applyFill="1" applyBorder="1" applyAlignment="1">
      <alignment horizontal="center" vertical="top"/>
    </xf>
    <xf numFmtId="0" fontId="27" fillId="0" borderId="0" xfId="19" applyFont="1" applyFill="1" applyBorder="1" applyAlignment="1">
      <alignment horizontal="center" vertical="top"/>
    </xf>
    <xf numFmtId="0" fontId="26" fillId="0" borderId="0" xfId="19" applyFont="1" applyBorder="1"/>
    <xf numFmtId="0" fontId="27" fillId="0" borderId="0" xfId="19" applyFont="1" applyBorder="1"/>
    <xf numFmtId="0" fontId="27" fillId="0" borderId="0" xfId="19" applyFont="1" applyFill="1" applyBorder="1"/>
    <xf numFmtId="0" fontId="27" fillId="0" borderId="0" xfId="19" applyFont="1" applyBorder="1" applyAlignment="1">
      <alignment horizontal="center" vertical="center"/>
    </xf>
    <xf numFmtId="0" fontId="21" fillId="2" borderId="30" xfId="19" applyFont="1" applyFill="1" applyBorder="1" applyAlignment="1">
      <alignment horizontal="center" vertical="top"/>
    </xf>
    <xf numFmtId="0" fontId="12" fillId="0" borderId="33" xfId="19" applyFont="1" applyFill="1" applyBorder="1" applyAlignment="1">
      <alignment horizontal="center" wrapText="1"/>
    </xf>
    <xf numFmtId="39" fontId="21" fillId="2" borderId="19" xfId="1" applyNumberFormat="1" applyFont="1" applyFill="1" applyBorder="1" applyAlignment="1">
      <alignment horizontal="center" vertical="top" wrapText="1"/>
    </xf>
    <xf numFmtId="39" fontId="21" fillId="2" borderId="20" xfId="1" applyNumberFormat="1" applyFont="1" applyFill="1" applyBorder="1" applyAlignment="1">
      <alignment horizontal="center" vertical="top" wrapText="1"/>
    </xf>
    <xf numFmtId="0" fontId="12" fillId="0" borderId="34" xfId="19" applyFont="1" applyFill="1" applyBorder="1" applyAlignment="1">
      <alignment horizontal="center" wrapText="1"/>
    </xf>
    <xf numFmtId="0" fontId="10" fillId="0" borderId="0" xfId="19"/>
    <xf numFmtId="0" fontId="10" fillId="0" borderId="0" xfId="19" applyFill="1"/>
    <xf numFmtId="0" fontId="62" fillId="0" borderId="0" xfId="19" applyFont="1" applyFill="1" applyBorder="1"/>
    <xf numFmtId="0" fontId="44" fillId="0" borderId="0" xfId="19" applyFont="1" applyFill="1" applyBorder="1"/>
    <xf numFmtId="0" fontId="13" fillId="0" borderId="0" xfId="19" applyFont="1" applyFill="1" applyBorder="1"/>
    <xf numFmtId="0" fontId="13" fillId="0" borderId="0" xfId="19" applyFont="1" applyFill="1" applyBorder="1" applyAlignment="1">
      <alignment vertical="top"/>
    </xf>
    <xf numFmtId="0" fontId="20" fillId="0" borderId="0" xfId="19" applyFont="1" applyFill="1" applyBorder="1" applyAlignment="1">
      <alignment horizontal="left" vertical="top"/>
    </xf>
    <xf numFmtId="0" fontId="21" fillId="2" borderId="4" xfId="19" applyFont="1" applyFill="1" applyBorder="1" applyAlignment="1">
      <alignment horizontal="center" vertical="top"/>
    </xf>
    <xf numFmtId="0" fontId="20" fillId="0" borderId="0" xfId="19" applyFont="1" applyFill="1" applyBorder="1" applyAlignment="1"/>
    <xf numFmtId="0" fontId="12" fillId="0" borderId="24" xfId="19" applyFont="1" applyFill="1" applyBorder="1" applyAlignment="1">
      <alignment horizontal="center" wrapText="1"/>
    </xf>
    <xf numFmtId="0" fontId="12" fillId="0" borderId="12" xfId="19" applyFont="1" applyFill="1" applyBorder="1" applyAlignment="1">
      <alignment horizontal="center" wrapText="1"/>
    </xf>
    <xf numFmtId="0" fontId="12" fillId="0" borderId="15" xfId="19" applyFont="1" applyFill="1" applyBorder="1" applyAlignment="1">
      <alignment horizontal="center" wrapText="1"/>
    </xf>
    <xf numFmtId="37" fontId="19" fillId="2" borderId="7" xfId="1" applyNumberFormat="1" applyFont="1" applyFill="1" applyBorder="1" applyAlignment="1">
      <alignment horizontal="center" vertical="top" wrapText="1"/>
    </xf>
    <xf numFmtId="0" fontId="11" fillId="0" borderId="0" xfId="19" applyFont="1" applyFill="1" applyBorder="1" applyAlignment="1">
      <alignment horizontal="left" vertical="top" wrapText="1"/>
    </xf>
    <xf numFmtId="0" fontId="43" fillId="0" borderId="2" xfId="19" applyFont="1" applyFill="1" applyBorder="1" applyAlignment="1">
      <alignment horizontal="center" wrapText="1"/>
    </xf>
    <xf numFmtId="0" fontId="17" fillId="0" borderId="2" xfId="19" applyFont="1" applyFill="1" applyBorder="1" applyAlignment="1">
      <alignment horizontal="center" vertical="center" wrapText="1"/>
    </xf>
    <xf numFmtId="0" fontId="35" fillId="6" borderId="16" xfId="19" applyFont="1" applyFill="1" applyBorder="1" applyAlignment="1">
      <alignment horizontal="center" vertical="center" wrapText="1"/>
    </xf>
    <xf numFmtId="0" fontId="35" fillId="6" borderId="14" xfId="19" applyFont="1" applyFill="1" applyBorder="1" applyAlignment="1">
      <alignment horizontal="center" vertical="center" wrapText="1"/>
    </xf>
    <xf numFmtId="0" fontId="18" fillId="0" borderId="0" xfId="19" applyFont="1" applyBorder="1"/>
    <xf numFmtId="0" fontId="35" fillId="6" borderId="0" xfId="19" applyFont="1" applyFill="1" applyBorder="1" applyAlignment="1">
      <alignment horizontal="center" vertical="center" wrapText="1"/>
    </xf>
    <xf numFmtId="1" fontId="14" fillId="0" borderId="0" xfId="19" applyNumberFormat="1" applyFont="1" applyFill="1" applyBorder="1" applyAlignment="1">
      <alignment horizontal="center" vertical="center" wrapText="1"/>
    </xf>
    <xf numFmtId="0" fontId="43" fillId="0" borderId="7" xfId="19" applyFont="1" applyFill="1" applyBorder="1" applyAlignment="1">
      <alignment horizontal="center" wrapText="1"/>
    </xf>
    <xf numFmtId="166" fontId="18" fillId="0" borderId="0" xfId="19" applyNumberFormat="1" applyFont="1" applyFill="1" applyBorder="1" applyAlignment="1">
      <alignment horizontal="center" vertical="center"/>
    </xf>
    <xf numFmtId="166" fontId="18" fillId="0" borderId="5" xfId="19" applyNumberFormat="1" applyFont="1" applyFill="1" applyBorder="1" applyAlignment="1">
      <alignment horizontal="center" vertical="center"/>
    </xf>
    <xf numFmtId="169" fontId="13" fillId="0" borderId="2" xfId="27" applyNumberFormat="1" applyFont="1" applyFill="1" applyBorder="1" applyAlignment="1">
      <alignment horizontal="left"/>
    </xf>
    <xf numFmtId="0" fontId="17" fillId="0" borderId="7" xfId="19" applyFont="1" applyFill="1" applyBorder="1" applyAlignment="1">
      <alignment horizontal="center" vertical="center" wrapText="1"/>
    </xf>
    <xf numFmtId="0" fontId="43" fillId="0" borderId="17" xfId="19" applyFont="1" applyFill="1" applyBorder="1" applyAlignment="1">
      <alignment horizontal="center" wrapText="1"/>
    </xf>
    <xf numFmtId="37" fontId="19" fillId="0" borderId="2" xfId="1" applyNumberFormat="1" applyFont="1" applyFill="1" applyBorder="1" applyAlignment="1">
      <alignment horizontal="center" vertical="top" wrapText="1"/>
    </xf>
    <xf numFmtId="0" fontId="53" fillId="0" borderId="39" xfId="19" applyFont="1" applyFill="1" applyBorder="1" applyAlignment="1">
      <alignment horizontal="center" vertical="center" wrapText="1"/>
    </xf>
    <xf numFmtId="0" fontId="53" fillId="0" borderId="40" xfId="19" applyFont="1" applyFill="1" applyBorder="1" applyAlignment="1">
      <alignment horizontal="center" vertical="center" wrapText="1"/>
    </xf>
    <xf numFmtId="0" fontId="53" fillId="0" borderId="41" xfId="19" applyFont="1" applyFill="1" applyBorder="1" applyAlignment="1">
      <alignment horizontal="center" vertical="center" wrapText="1"/>
    </xf>
    <xf numFmtId="0" fontId="43" fillId="0" borderId="7" xfId="19" applyFont="1" applyFill="1" applyBorder="1" applyAlignment="1">
      <alignment horizontal="center" wrapText="1"/>
    </xf>
    <xf numFmtId="0" fontId="55" fillId="0" borderId="35" xfId="19" applyFont="1" applyFill="1" applyBorder="1" applyAlignment="1">
      <alignment horizontal="center" wrapText="1"/>
    </xf>
    <xf numFmtId="0" fontId="55" fillId="0" borderId="11" xfId="19" applyFont="1" applyFill="1" applyBorder="1" applyAlignment="1">
      <alignment horizontal="center" wrapText="1"/>
    </xf>
    <xf numFmtId="0" fontId="55" fillId="0" borderId="36" xfId="19" applyFont="1" applyFill="1" applyBorder="1" applyAlignment="1">
      <alignment horizontal="center" wrapText="1"/>
    </xf>
    <xf numFmtId="0" fontId="18" fillId="0" borderId="7" xfId="19" applyFont="1" applyFill="1" applyBorder="1" applyAlignment="1">
      <alignment horizontal="center" vertical="center" wrapText="1"/>
    </xf>
    <xf numFmtId="0" fontId="18" fillId="0" borderId="2" xfId="19" applyFont="1" applyFill="1" applyBorder="1" applyAlignment="1">
      <alignment horizontal="center" vertical="center" wrapText="1"/>
    </xf>
    <xf numFmtId="0" fontId="52" fillId="0" borderId="21" xfId="19" applyFont="1" applyFill="1" applyBorder="1" applyAlignment="1">
      <alignment horizontal="center" vertical="center" wrapText="1"/>
    </xf>
    <xf numFmtId="0" fontId="52" fillId="0" borderId="22" xfId="19" applyFont="1" applyFill="1" applyBorder="1" applyAlignment="1">
      <alignment horizontal="center" vertical="center" wrapText="1"/>
    </xf>
    <xf numFmtId="0" fontId="52" fillId="0" borderId="23" xfId="19" applyFont="1" applyFill="1" applyBorder="1" applyAlignment="1">
      <alignment horizontal="center" vertical="center" wrapText="1"/>
    </xf>
    <xf numFmtId="0" fontId="52" fillId="0" borderId="35" xfId="19" applyFont="1" applyFill="1" applyBorder="1" applyAlignment="1">
      <alignment horizontal="center" vertical="center" wrapText="1"/>
    </xf>
    <xf numFmtId="0" fontId="52" fillId="0" borderId="11" xfId="19" applyFont="1" applyFill="1" applyBorder="1" applyAlignment="1">
      <alignment horizontal="center" vertical="center" wrapText="1"/>
    </xf>
    <xf numFmtId="0" fontId="52" fillId="0" borderId="36" xfId="19" applyFont="1" applyFill="1" applyBorder="1" applyAlignment="1">
      <alignment horizontal="center" vertical="center" wrapText="1"/>
    </xf>
    <xf numFmtId="0" fontId="55" fillId="0" borderId="21" xfId="19" applyFont="1" applyFill="1" applyBorder="1" applyAlignment="1">
      <alignment horizontal="center" vertical="center" wrapText="1"/>
    </xf>
    <xf numFmtId="0" fontId="55" fillId="0" borderId="22" xfId="19" applyFont="1" applyFill="1" applyBorder="1" applyAlignment="1">
      <alignment horizontal="center" vertical="center" wrapText="1"/>
    </xf>
    <xf numFmtId="0" fontId="55" fillId="0" borderId="23" xfId="19" applyFont="1" applyFill="1" applyBorder="1" applyAlignment="1">
      <alignment horizontal="center" vertical="center" wrapText="1"/>
    </xf>
    <xf numFmtId="0" fontId="48" fillId="0" borderId="28" xfId="19" applyFont="1" applyFill="1" applyBorder="1" applyAlignment="1">
      <alignment horizontal="center" wrapText="1"/>
    </xf>
    <xf numFmtId="0" fontId="48" fillId="0" borderId="27" xfId="19" applyFont="1" applyFill="1" applyBorder="1" applyAlignment="1">
      <alignment horizontal="center" wrapText="1"/>
    </xf>
    <xf numFmtId="0" fontId="48" fillId="0" borderId="29" xfId="19" applyFont="1" applyFill="1" applyBorder="1" applyAlignment="1">
      <alignment horizontal="center" wrapText="1"/>
    </xf>
    <xf numFmtId="0" fontId="48" fillId="0" borderId="8" xfId="19" applyFont="1" applyFill="1" applyBorder="1" applyAlignment="1">
      <alignment horizontal="center" wrapText="1"/>
    </xf>
    <xf numFmtId="0" fontId="48" fillId="0" borderId="37" xfId="19" applyFont="1" applyFill="1" applyBorder="1" applyAlignment="1">
      <alignment horizontal="center" wrapText="1"/>
    </xf>
    <xf numFmtId="0" fontId="48" fillId="0" borderId="38" xfId="19" applyFont="1" applyFill="1" applyBorder="1" applyAlignment="1">
      <alignment horizontal="center" wrapText="1"/>
    </xf>
    <xf numFmtId="0" fontId="48" fillId="4" borderId="0" xfId="19" applyFont="1" applyFill="1" applyBorder="1" applyAlignment="1">
      <alignment horizontal="center"/>
    </xf>
    <xf numFmtId="0" fontId="51" fillId="4" borderId="0" xfId="19" applyFont="1" applyFill="1" applyBorder="1" applyAlignment="1">
      <alignment horizontal="left" vertical="top" wrapText="1"/>
    </xf>
    <xf numFmtId="0" fontId="52" fillId="0" borderId="21" xfId="19" applyFont="1" applyFill="1" applyBorder="1" applyAlignment="1">
      <alignment horizontal="center" wrapText="1"/>
    </xf>
    <xf numFmtId="0" fontId="52" fillId="0" borderId="22" xfId="19" applyFont="1" applyFill="1" applyBorder="1" applyAlignment="1">
      <alignment horizontal="center" wrapText="1"/>
    </xf>
    <xf numFmtId="0" fontId="52" fillId="0" borderId="23" xfId="19" applyFont="1" applyFill="1" applyBorder="1" applyAlignment="1">
      <alignment horizontal="center" wrapText="1"/>
    </xf>
    <xf numFmtId="0" fontId="52" fillId="0" borderId="32" xfId="19" applyFont="1" applyFill="1" applyBorder="1" applyAlignment="1">
      <alignment horizontal="center" wrapText="1"/>
    </xf>
    <xf numFmtId="0" fontId="52" fillId="0" borderId="0" xfId="19" applyFont="1" applyFill="1" applyBorder="1" applyAlignment="1">
      <alignment horizontal="center" wrapText="1"/>
    </xf>
    <xf numFmtId="0" fontId="52" fillId="0" borderId="31" xfId="19" applyFont="1" applyFill="1" applyBorder="1" applyAlignment="1">
      <alignment horizontal="center" wrapText="1"/>
    </xf>
    <xf numFmtId="0" fontId="52" fillId="0" borderId="35" xfId="19" applyFont="1" applyFill="1" applyBorder="1" applyAlignment="1">
      <alignment horizontal="center" wrapText="1"/>
    </xf>
    <xf numFmtId="0" fontId="52" fillId="0" borderId="11" xfId="19" applyFont="1" applyFill="1" applyBorder="1" applyAlignment="1">
      <alignment horizontal="center" wrapText="1"/>
    </xf>
    <xf numFmtId="0" fontId="52" fillId="0" borderId="36" xfId="19" applyFont="1" applyFill="1" applyBorder="1" applyAlignment="1">
      <alignment horizontal="center" wrapText="1"/>
    </xf>
    <xf numFmtId="0" fontId="48" fillId="0" borderId="32" xfId="19" applyFont="1" applyFill="1" applyBorder="1" applyAlignment="1">
      <alignment horizontal="center" vertical="center" wrapText="1"/>
    </xf>
    <xf numFmtId="0" fontId="48" fillId="0" borderId="31" xfId="19" applyFont="1" applyFill="1" applyBorder="1" applyAlignment="1">
      <alignment horizontal="center" vertical="center" wrapText="1"/>
    </xf>
    <xf numFmtId="0" fontId="48" fillId="0" borderId="35" xfId="19" applyFont="1" applyFill="1" applyBorder="1" applyAlignment="1">
      <alignment horizontal="center" vertical="center" wrapText="1"/>
    </xf>
    <xf numFmtId="0" fontId="48" fillId="0" borderId="36" xfId="19" applyFont="1" applyFill="1" applyBorder="1" applyAlignment="1">
      <alignment horizontal="center" vertical="center" wrapText="1"/>
    </xf>
    <xf numFmtId="0" fontId="11" fillId="0" borderId="0" xfId="19" applyFont="1" applyFill="1" applyBorder="1" applyAlignment="1">
      <alignment horizontal="left" vertical="top" wrapText="1"/>
    </xf>
    <xf numFmtId="0" fontId="54" fillId="0" borderId="39" xfId="19" applyFont="1" applyFill="1" applyBorder="1" applyAlignment="1">
      <alignment horizontal="center"/>
    </xf>
    <xf numFmtId="0" fontId="54" fillId="0" borderId="40" xfId="19" applyFont="1" applyFill="1" applyBorder="1" applyAlignment="1">
      <alignment horizontal="center"/>
    </xf>
    <xf numFmtId="0" fontId="54" fillId="0" borderId="41" xfId="19" applyFont="1" applyFill="1" applyBorder="1" applyAlignment="1">
      <alignment horizontal="center"/>
    </xf>
    <xf numFmtId="0" fontId="48" fillId="4" borderId="2" xfId="19" applyFont="1" applyFill="1" applyBorder="1" applyAlignment="1">
      <alignment horizontal="center" vertical="center" wrapText="1"/>
    </xf>
    <xf numFmtId="0" fontId="48" fillId="4" borderId="12" xfId="19" applyFont="1" applyFill="1" applyBorder="1" applyAlignment="1">
      <alignment horizontal="center" vertical="center" wrapText="1"/>
    </xf>
    <xf numFmtId="0" fontId="52" fillId="6" borderId="0" xfId="19" applyFont="1" applyFill="1" applyBorder="1" applyAlignment="1">
      <alignment horizontal="center" vertical="center" wrapText="1"/>
    </xf>
    <xf numFmtId="0" fontId="52" fillId="6" borderId="6" xfId="19" applyFont="1" applyFill="1" applyBorder="1" applyAlignment="1">
      <alignment horizontal="center"/>
    </xf>
    <xf numFmtId="0" fontId="52" fillId="6" borderId="2" xfId="19" applyFont="1" applyFill="1" applyBorder="1" applyAlignment="1">
      <alignment horizontal="center"/>
    </xf>
    <xf numFmtId="0" fontId="52" fillId="0" borderId="7" xfId="19" applyFont="1" applyFill="1" applyBorder="1" applyAlignment="1">
      <alignment horizontal="center" wrapText="1"/>
    </xf>
    <xf numFmtId="0" fontId="52" fillId="6" borderId="10" xfId="19" applyFont="1" applyFill="1" applyBorder="1" applyAlignment="1">
      <alignment horizontal="center" vertical="center" wrapText="1"/>
    </xf>
    <xf numFmtId="0" fontId="48" fillId="6" borderId="2" xfId="19" applyFont="1" applyFill="1" applyBorder="1" applyAlignment="1">
      <alignment horizontal="center" vertical="center" textRotation="90" wrapText="1"/>
    </xf>
    <xf numFmtId="0" fontId="48" fillId="6" borderId="12" xfId="19" applyFont="1" applyFill="1" applyBorder="1" applyAlignment="1">
      <alignment horizontal="center" vertical="center" textRotation="90" wrapText="1"/>
    </xf>
    <xf numFmtId="0" fontId="63" fillId="7" borderId="0" xfId="19" quotePrefix="1" applyFont="1" applyFill="1" applyBorder="1" applyAlignment="1">
      <alignment horizontal="left" wrapText="1"/>
    </xf>
    <xf numFmtId="0" fontId="64" fillId="0" borderId="0" xfId="19" applyFont="1" applyFill="1" applyBorder="1" applyAlignment="1">
      <alignment vertical="center"/>
    </xf>
    <xf numFmtId="0" fontId="65" fillId="0" borderId="0" xfId="0" applyFont="1" applyFill="1" applyBorder="1" applyAlignment="1">
      <alignment horizontal="left" vertical="center" wrapText="1"/>
    </xf>
    <xf numFmtId="0" fontId="66" fillId="0" borderId="0" xfId="19" quotePrefix="1" applyFont="1" applyFill="1" applyBorder="1" applyAlignment="1">
      <alignment horizontal="left" vertical="top" wrapText="1"/>
    </xf>
  </cellXfs>
  <cellStyles count="45">
    <cellStyle name="Comma 2" xfId="2" xr:uid="{00000000-0005-0000-0000-000001000000}"/>
    <cellStyle name="Comma 2 2" xfId="20" xr:uid="{00000000-0005-0000-0000-000002000000}"/>
    <cellStyle name="Comma 3" xfId="3" xr:uid="{00000000-0005-0000-0000-000003000000}"/>
    <cellStyle name="Comma 3 2" xfId="18" xr:uid="{00000000-0005-0000-0000-000004000000}"/>
    <cellStyle name="Comma 4" xfId="40" xr:uid="{00000000-0005-0000-0000-000005000000}"/>
    <cellStyle name="Currency 2" xfId="12" xr:uid="{00000000-0005-0000-0000-000007000000}"/>
    <cellStyle name="Currency 2 2" xfId="31" xr:uid="{00000000-0005-0000-0000-000008000000}"/>
    <cellStyle name="Currency 3" xfId="24" xr:uid="{00000000-0005-0000-0000-000009000000}"/>
    <cellStyle name="Currency 3 2" xfId="36" xr:uid="{00000000-0005-0000-0000-00000A000000}"/>
    <cellStyle name="Currency 3 3" xfId="44" xr:uid="{00000000-0005-0000-0000-00000B000000}"/>
    <cellStyle name="Currency 4" xfId="41" xr:uid="{00000000-0005-0000-0000-00000C000000}"/>
    <cellStyle name="Hipervínculo" xfId="14" builtinId="8"/>
    <cellStyle name="Hyperlink 2" xfId="5" xr:uid="{00000000-0005-0000-0000-00000E000000}"/>
    <cellStyle name="Millares" xfId="1" builtinId="3"/>
    <cellStyle name="Moneda" xfId="4" builtinId="4"/>
    <cellStyle name="Normal" xfId="0" builtinId="0"/>
    <cellStyle name="Normal 2" xfId="6" xr:uid="{00000000-0005-0000-0000-000010000000}"/>
    <cellStyle name="Normal 2 2" xfId="19" xr:uid="{00000000-0005-0000-0000-000011000000}"/>
    <cellStyle name="Normal 3" xfId="11" xr:uid="{00000000-0005-0000-0000-000012000000}"/>
    <cellStyle name="Normal 3 2" xfId="21" xr:uid="{00000000-0005-0000-0000-000013000000}"/>
    <cellStyle name="Normal 3 2 2" xfId="34" xr:uid="{00000000-0005-0000-0000-000014000000}"/>
    <cellStyle name="Normal 3 3" xfId="30" xr:uid="{00000000-0005-0000-0000-000015000000}"/>
    <cellStyle name="Normal 3_Encuesta" xfId="16" xr:uid="{00000000-0005-0000-0000-000016000000}"/>
    <cellStyle name="Normal 4" xfId="15" xr:uid="{00000000-0005-0000-0000-000017000000}"/>
    <cellStyle name="Normal 4 2" xfId="33" xr:uid="{00000000-0005-0000-0000-000018000000}"/>
    <cellStyle name="Normal 5" xfId="17" xr:uid="{00000000-0005-0000-0000-000019000000}"/>
    <cellStyle name="Normal 6" xfId="23" xr:uid="{00000000-0005-0000-0000-00001A000000}"/>
    <cellStyle name="Normal 6 2" xfId="25" xr:uid="{00000000-0005-0000-0000-00001B000000}"/>
    <cellStyle name="Normal 6 2 2" xfId="37" xr:uid="{00000000-0005-0000-0000-00001C000000}"/>
    <cellStyle name="Normal 6 3" xfId="35" xr:uid="{00000000-0005-0000-0000-00001D000000}"/>
    <cellStyle name="Normal 6 3 2" xfId="26" xr:uid="{00000000-0005-0000-0000-00001E000000}"/>
    <cellStyle name="Normal 6 3 2 2" xfId="38" xr:uid="{00000000-0005-0000-0000-00001F000000}"/>
    <cellStyle name="Normal 6 3 2 3" xfId="42" xr:uid="{00000000-0005-0000-0000-000020000000}"/>
    <cellStyle name="Normal 6 3 3" xfId="39" xr:uid="{00000000-0005-0000-0000-000021000000}"/>
    <cellStyle name="Normal 6 3 4" xfId="43" xr:uid="{00000000-0005-0000-0000-000022000000}"/>
    <cellStyle name="Percent 2" xfId="7" xr:uid="{00000000-0005-0000-0000-000024000000}"/>
    <cellStyle name="Percent 2 2" xfId="8" xr:uid="{00000000-0005-0000-0000-000025000000}"/>
    <cellStyle name="Percent 2 2 2" xfId="27" xr:uid="{00000000-0005-0000-0000-000026000000}"/>
    <cellStyle name="Percent 2 3" xfId="22" xr:uid="{00000000-0005-0000-0000-000027000000}"/>
    <cellStyle name="Percent 3" xfId="9" xr:uid="{00000000-0005-0000-0000-000028000000}"/>
    <cellStyle name="Percent 3 2" xfId="28" xr:uid="{00000000-0005-0000-0000-000029000000}"/>
    <cellStyle name="Percent 4" xfId="10" xr:uid="{00000000-0005-0000-0000-00002A000000}"/>
    <cellStyle name="Percent 4 2" xfId="29" xr:uid="{00000000-0005-0000-0000-00002B000000}"/>
    <cellStyle name="Percent 5" xfId="13" xr:uid="{00000000-0005-0000-0000-00002C000000}"/>
    <cellStyle name="Percent 5 2" xfId="32" xr:uid="{00000000-0005-0000-0000-00002D000000}"/>
  </cellStyles>
  <dxfs count="0"/>
  <tableStyles count="0" defaultTableStyle="TableStyleMedium9" defaultPivotStyle="PivotStyleLight16"/>
  <colors>
    <mruColors>
      <color rgb="FF0000FF"/>
      <color rgb="FFFFFF99"/>
      <color rgb="FF00FFFF"/>
      <color rgb="FF0033CC"/>
      <color rgb="FF99FF99"/>
      <color rgb="FFFFFF66"/>
      <color rgb="FFFF3399"/>
      <color rgb="FFFFFFCC"/>
      <color rgb="FF0000AB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1075266</xdr:colOff>
      <xdr:row>3</xdr:row>
      <xdr:rowOff>47623</xdr:rowOff>
    </xdr:from>
    <xdr:to>
      <xdr:col>9</xdr:col>
      <xdr:colOff>389467</xdr:colOff>
      <xdr:row>4</xdr:row>
      <xdr:rowOff>343957</xdr:rowOff>
    </xdr:to>
    <xdr:sp macro="" textlink="">
      <xdr:nvSpPr>
        <xdr:cNvPr id="2" name="Arrow: Bent-Up 1">
          <a:extLst>
            <a:ext uri="{FF2B5EF4-FFF2-40B4-BE49-F238E27FC236}">
              <a16:creationId xmlns:a16="http://schemas.microsoft.com/office/drawing/2014/main" id="{339716CF-308B-4833-B600-B03C7FE39D71}"/>
            </a:ext>
          </a:extLst>
        </xdr:cNvPr>
        <xdr:cNvSpPr/>
      </xdr:nvSpPr>
      <xdr:spPr>
        <a:xfrm rot="10800000" flipH="1">
          <a:off x="8116146" y="779143"/>
          <a:ext cx="541021" cy="791634"/>
        </a:xfrm>
        <a:prstGeom prst="bentUpArrow">
          <a:avLst>
            <a:gd name="adj1" fmla="val 34375"/>
            <a:gd name="adj2" fmla="val 31420"/>
            <a:gd name="adj3" fmla="val 3437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2:G13"/>
  <sheetViews>
    <sheetView showGridLines="0" tabSelected="1" zoomScaleNormal="100" workbookViewId="0">
      <selection activeCell="C3" sqref="C3"/>
    </sheetView>
  </sheetViews>
  <sheetFormatPr baseColWidth="10" defaultColWidth="9.109375" defaultRowHeight="13.2" x14ac:dyDescent="0.25"/>
  <cols>
    <col min="1" max="1" width="2.109375" style="9" customWidth="1"/>
    <col min="2" max="2" width="1.33203125" style="9" customWidth="1"/>
    <col min="3" max="3" width="110" style="9" customWidth="1"/>
    <col min="4" max="4" width="1.44140625" style="9" customWidth="1"/>
    <col min="5" max="5" width="1.6640625" style="9" customWidth="1"/>
    <col min="6" max="16384" width="9.109375" style="9"/>
  </cols>
  <sheetData>
    <row r="2" spans="2:7" ht="7.2" customHeight="1" x14ac:dyDescent="0.25"/>
    <row r="3" spans="2:7" ht="24" customHeight="1" x14ac:dyDescent="0.25">
      <c r="B3" s="10"/>
      <c r="C3" s="226" t="s">
        <v>4</v>
      </c>
    </row>
    <row r="4" spans="2:7" s="2" customFormat="1" ht="26.4" customHeight="1" x14ac:dyDescent="0.25">
      <c r="B4" s="10"/>
      <c r="C4" s="227" t="s">
        <v>64</v>
      </c>
      <c r="D4" s="9"/>
    </row>
    <row r="5" spans="2:7" s="2" customFormat="1" ht="9.6" customHeight="1" x14ac:dyDescent="0.25">
      <c r="B5" s="10"/>
      <c r="C5" s="227"/>
      <c r="D5" s="9"/>
    </row>
    <row r="6" spans="2:7" s="11" customFormat="1" ht="54" customHeight="1" x14ac:dyDescent="0.25">
      <c r="B6" s="10"/>
      <c r="C6" s="228" t="s">
        <v>65</v>
      </c>
      <c r="D6" s="9"/>
      <c r="G6" s="11" t="s">
        <v>3</v>
      </c>
    </row>
    <row r="7" spans="2:7" s="11" customFormat="1" ht="30" x14ac:dyDescent="0.25">
      <c r="B7" s="10"/>
      <c r="C7" s="225" t="s">
        <v>63</v>
      </c>
      <c r="D7" s="9"/>
    </row>
    <row r="8" spans="2:7" s="13" customFormat="1" x14ac:dyDescent="0.3">
      <c r="B8" s="12"/>
      <c r="C8" s="8"/>
    </row>
    <row r="9" spans="2:7" ht="1.95" customHeight="1" x14ac:dyDescent="0.25">
      <c r="C9" s="106"/>
    </row>
    <row r="10" spans="2:7" ht="13.8" x14ac:dyDescent="0.3">
      <c r="C10" s="14"/>
    </row>
    <row r="11" spans="2:7" ht="13.8" x14ac:dyDescent="0.3">
      <c r="C11" s="14"/>
    </row>
    <row r="12" spans="2:7" ht="13.8" x14ac:dyDescent="0.3">
      <c r="C12" s="14"/>
    </row>
    <row r="13" spans="2:7" ht="13.8" x14ac:dyDescent="0.3">
      <c r="C13" s="14"/>
    </row>
  </sheetData>
  <printOptions horizontalCentered="1"/>
  <pageMargins left="0.4" right="0.46" top="0.74" bottom="1" header="0.5" footer="0.5"/>
  <pageSetup scale="78" orientation="portrait" r:id="rId1"/>
  <headerFooter alignWithMargins="0">
    <oddFooter>&amp;L&amp;F 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  <pageSetUpPr fitToPage="1"/>
  </sheetPr>
  <dimension ref="A1:BQ152"/>
  <sheetViews>
    <sheetView showGridLines="0" zoomScale="90" zoomScaleNormal="90" workbookViewId="0">
      <pane ySplit="8" topLeftCell="A9" activePane="bottomLeft" state="frozen"/>
      <selection activeCell="G1" sqref="G1"/>
      <selection pane="bottomLeft" activeCell="D9" sqref="D9"/>
    </sheetView>
  </sheetViews>
  <sheetFormatPr baseColWidth="10" defaultColWidth="9.109375" defaultRowHeight="13.2" x14ac:dyDescent="0.25"/>
  <cols>
    <col min="1" max="1" width="0.5546875" style="1" customWidth="1"/>
    <col min="2" max="2" width="0.6640625" style="137" customWidth="1"/>
    <col min="3" max="3" width="5.33203125" style="1" customWidth="1"/>
    <col min="4" max="4" width="49.33203125" style="1" customWidth="1"/>
    <col min="5" max="5" width="44.5546875" style="1" customWidth="1"/>
    <col min="6" max="6" width="44.44140625" style="1" customWidth="1"/>
    <col min="7" max="7" width="24.44140625" style="1" customWidth="1"/>
    <col min="8" max="8" width="27.6640625" style="1" customWidth="1"/>
    <col min="9" max="9" width="23.21875" style="1" customWidth="1"/>
    <col min="10" max="10" width="9.6640625" style="121" customWidth="1"/>
    <col min="11" max="11" width="1.109375" style="105" customWidth="1"/>
    <col min="12" max="13" width="8.88671875" style="105" customWidth="1"/>
    <col min="14" max="14" width="0.6640625" style="1" customWidth="1"/>
    <col min="15" max="16" width="8.77734375" style="105" customWidth="1"/>
    <col min="17" max="17" width="0.6640625" style="1" customWidth="1"/>
    <col min="18" max="19" width="10.88671875" style="1" customWidth="1"/>
    <col min="20" max="20" width="0.6640625" style="1" customWidth="1"/>
    <col min="21" max="22" width="8.6640625" style="105" customWidth="1"/>
    <col min="23" max="23" width="0.6640625" style="1" customWidth="1"/>
    <col min="24" max="25" width="8.44140625" style="105" customWidth="1"/>
    <col min="26" max="26" width="0.6640625" style="1" customWidth="1"/>
    <col min="27" max="28" width="10.88671875" style="1" customWidth="1"/>
    <col min="29" max="29" width="0.6640625" style="1" customWidth="1"/>
    <col min="30" max="31" width="10.88671875" style="1" customWidth="1"/>
    <col min="32" max="32" width="1.77734375" style="1" customWidth="1"/>
    <col min="33" max="33" width="7.88671875" style="1" customWidth="1"/>
    <col min="34" max="34" width="8.5546875" style="1" customWidth="1"/>
    <col min="35" max="35" width="7.88671875" style="1" customWidth="1"/>
    <col min="36" max="36" width="1" style="61" customWidth="1"/>
    <col min="37" max="37" width="7.88671875" style="1" customWidth="1"/>
    <col min="38" max="38" width="7.77734375" style="1" customWidth="1"/>
    <col min="39" max="39" width="7.88671875" style="1" customWidth="1"/>
    <col min="40" max="40" width="1" style="61" customWidth="1"/>
    <col min="41" max="41" width="8" style="1" customWidth="1"/>
    <col min="42" max="43" width="7.88671875" style="1" customWidth="1"/>
    <col min="44" max="44" width="2.77734375" style="61" customWidth="1"/>
    <col min="45" max="47" width="9.44140625" style="1" customWidth="1"/>
    <col min="48" max="48" width="2.109375" style="61" customWidth="1"/>
    <col min="49" max="51" width="9" style="1" customWidth="1"/>
    <col min="52" max="52" width="2.21875" style="61" customWidth="1"/>
    <col min="53" max="54" width="10.6640625" style="1" customWidth="1"/>
    <col min="55" max="55" width="8" style="1" customWidth="1"/>
    <col min="56" max="56" width="0.6640625" style="1" customWidth="1"/>
    <col min="57" max="58" width="10.33203125" style="1" customWidth="1"/>
    <col min="59" max="59" width="8" style="1" customWidth="1"/>
    <col min="60" max="60" width="0.77734375" style="1" customWidth="1"/>
    <col min="61" max="63" width="27.21875" style="145" customWidth="1"/>
    <col min="64" max="64" width="0.6640625" style="145" customWidth="1"/>
    <col min="65" max="65" width="49.5546875" style="145" customWidth="1"/>
    <col min="66" max="66" width="2.44140625" style="1" customWidth="1"/>
    <col min="67" max="16384" width="9.109375" style="1"/>
  </cols>
  <sheetData>
    <row r="1" spans="2:69" s="108" customFormat="1" ht="5.25" customHeight="1" x14ac:dyDescent="0.25">
      <c r="B1" s="131"/>
      <c r="J1" s="117"/>
      <c r="K1" s="109"/>
      <c r="L1" s="109"/>
      <c r="M1" s="109"/>
      <c r="O1" s="109"/>
      <c r="P1" s="109"/>
      <c r="U1" s="109"/>
      <c r="V1" s="109"/>
      <c r="X1" s="109"/>
      <c r="Y1" s="109"/>
      <c r="AG1" s="15"/>
      <c r="AH1" s="15"/>
      <c r="AI1" s="15"/>
      <c r="AJ1" s="16"/>
      <c r="AK1" s="17"/>
      <c r="AL1" s="17"/>
      <c r="AM1" s="17"/>
      <c r="AN1" s="16"/>
      <c r="AO1" s="17"/>
      <c r="AP1" s="17"/>
      <c r="AQ1" s="17"/>
      <c r="AR1" s="16"/>
      <c r="AS1" s="15"/>
      <c r="AT1" s="15"/>
      <c r="AU1" s="15"/>
      <c r="AV1" s="16"/>
      <c r="AW1" s="15"/>
      <c r="AX1" s="15" t="s">
        <v>42</v>
      </c>
      <c r="AY1" s="15"/>
      <c r="AZ1" s="18"/>
      <c r="BI1" s="146"/>
      <c r="BJ1" s="146"/>
      <c r="BK1" s="146"/>
      <c r="BL1" s="146"/>
      <c r="BM1" s="146"/>
      <c r="BN1" s="147"/>
    </row>
    <row r="2" spans="2:69" s="108" customFormat="1" ht="25.2" customHeight="1" x14ac:dyDescent="0.35">
      <c r="B2" s="131"/>
      <c r="C2" s="111" t="s">
        <v>47</v>
      </c>
      <c r="D2" s="19"/>
      <c r="E2" s="19"/>
      <c r="F2" s="19"/>
      <c r="G2" s="197" t="s">
        <v>7</v>
      </c>
      <c r="H2" s="197"/>
      <c r="I2" s="197"/>
      <c r="J2" s="117"/>
      <c r="K2" s="109"/>
      <c r="L2" s="109"/>
      <c r="M2" s="109"/>
      <c r="O2" s="109"/>
      <c r="P2" s="109"/>
      <c r="U2" s="109"/>
      <c r="V2" s="109"/>
      <c r="X2" s="109"/>
      <c r="Y2" s="109"/>
      <c r="AJ2" s="3"/>
      <c r="AZ2" s="3"/>
      <c r="BH2" s="110"/>
      <c r="BI2" s="148"/>
      <c r="BJ2" s="148"/>
      <c r="BK2" s="148"/>
      <c r="BL2" s="148"/>
      <c r="BM2" s="148"/>
      <c r="BN2" s="149"/>
    </row>
    <row r="3" spans="2:69" s="108" customFormat="1" ht="27.75" customHeight="1" thickBot="1" x14ac:dyDescent="0.3">
      <c r="B3" s="131"/>
      <c r="C3" s="20"/>
      <c r="D3" s="20"/>
      <c r="E3" s="20"/>
      <c r="F3" s="20"/>
      <c r="G3" s="198" t="s">
        <v>9</v>
      </c>
      <c r="H3" s="198" t="s">
        <v>10</v>
      </c>
      <c r="I3" s="198" t="s">
        <v>11</v>
      </c>
      <c r="J3" s="117"/>
      <c r="AJ3" s="3"/>
      <c r="AZ3" s="3"/>
      <c r="BH3" s="110"/>
      <c r="BI3" s="146"/>
      <c r="BJ3" s="146"/>
      <c r="BK3" s="146"/>
      <c r="BL3" s="146"/>
      <c r="BM3" s="146"/>
      <c r="BN3" s="146"/>
      <c r="BO3" s="146"/>
      <c r="BP3" s="146"/>
      <c r="BQ3" s="146"/>
    </row>
    <row r="4" spans="2:69" s="108" customFormat="1" ht="39" customHeight="1" thickBot="1" x14ac:dyDescent="0.35">
      <c r="B4" s="132"/>
      <c r="C4" s="212"/>
      <c r="D4" s="212"/>
      <c r="E4" s="158"/>
      <c r="F4" s="158"/>
      <c r="G4" s="198"/>
      <c r="H4" s="198"/>
      <c r="I4" s="198"/>
      <c r="J4" s="117"/>
      <c r="L4" s="213" t="s">
        <v>12</v>
      </c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5"/>
      <c r="AF4" s="22"/>
      <c r="AG4" s="199" t="s">
        <v>36</v>
      </c>
      <c r="AH4" s="200"/>
      <c r="AI4" s="201"/>
      <c r="AJ4" s="3"/>
      <c r="AK4" s="199" t="s">
        <v>37</v>
      </c>
      <c r="AL4" s="200"/>
      <c r="AM4" s="201"/>
      <c r="AO4" s="199" t="s">
        <v>38</v>
      </c>
      <c r="AP4" s="200"/>
      <c r="AQ4" s="201"/>
      <c r="AS4" s="199" t="s">
        <v>41</v>
      </c>
      <c r="AT4" s="200"/>
      <c r="AU4" s="201"/>
      <c r="AV4" s="23"/>
      <c r="AZ4" s="24"/>
      <c r="BH4" s="110"/>
    </row>
    <row r="5" spans="2:69" s="108" customFormat="1" ht="33.6" customHeight="1" thickBot="1" x14ac:dyDescent="0.3">
      <c r="B5" s="132"/>
      <c r="C5" s="212"/>
      <c r="D5" s="212"/>
      <c r="E5" s="158"/>
      <c r="F5" s="158"/>
      <c r="G5" s="198"/>
      <c r="H5" s="198"/>
      <c r="I5" s="198"/>
      <c r="J5" s="117"/>
      <c r="L5" s="177" t="s">
        <v>13</v>
      </c>
      <c r="M5" s="178"/>
      <c r="N5" s="178"/>
      <c r="O5" s="178"/>
      <c r="P5" s="178"/>
      <c r="Q5" s="178"/>
      <c r="R5" s="178"/>
      <c r="S5" s="179"/>
      <c r="T5" s="1"/>
      <c r="U5" s="177" t="s">
        <v>53</v>
      </c>
      <c r="V5" s="178"/>
      <c r="W5" s="178"/>
      <c r="X5" s="178"/>
      <c r="Y5" s="178"/>
      <c r="Z5" s="178"/>
      <c r="AA5" s="178"/>
      <c r="AB5" s="179"/>
      <c r="AC5" s="25"/>
      <c r="AD5" s="208" t="s">
        <v>15</v>
      </c>
      <c r="AE5" s="209"/>
      <c r="AF5" s="25"/>
      <c r="AG5" s="202"/>
      <c r="AH5" s="203"/>
      <c r="AI5" s="204"/>
      <c r="AJ5" s="3"/>
      <c r="AK5" s="202"/>
      <c r="AL5" s="203"/>
      <c r="AM5" s="204"/>
      <c r="AO5" s="202"/>
      <c r="AP5" s="203"/>
      <c r="AQ5" s="204"/>
      <c r="AS5" s="202"/>
      <c r="AT5" s="203"/>
      <c r="AU5" s="204"/>
      <c r="AV5" s="26"/>
      <c r="AW5" s="182" t="s">
        <v>59</v>
      </c>
      <c r="AX5" s="183"/>
      <c r="AY5" s="184"/>
      <c r="AZ5" s="24"/>
      <c r="BA5" s="188" t="s">
        <v>16</v>
      </c>
      <c r="BB5" s="189"/>
      <c r="BC5" s="189"/>
      <c r="BD5" s="189"/>
      <c r="BE5" s="189"/>
      <c r="BF5" s="189"/>
      <c r="BG5" s="190"/>
      <c r="BH5" s="110"/>
      <c r="BI5" s="173" t="s">
        <v>62</v>
      </c>
      <c r="BJ5" s="174"/>
      <c r="BK5" s="174"/>
      <c r="BL5" s="174"/>
      <c r="BM5" s="175"/>
      <c r="BN5" s="149"/>
    </row>
    <row r="6" spans="2:69" s="108" customFormat="1" ht="22.8" customHeight="1" thickBot="1" x14ac:dyDescent="0.3">
      <c r="B6" s="132"/>
      <c r="C6" s="114"/>
      <c r="J6" s="216" t="s">
        <v>7</v>
      </c>
      <c r="L6" s="176" t="s">
        <v>54</v>
      </c>
      <c r="M6" s="176"/>
      <c r="N6" s="1"/>
      <c r="O6" s="176" t="s">
        <v>52</v>
      </c>
      <c r="P6" s="176"/>
      <c r="Q6" s="1"/>
      <c r="R6" s="176" t="s">
        <v>17</v>
      </c>
      <c r="S6" s="176"/>
      <c r="T6" s="1"/>
      <c r="U6" s="176" t="s">
        <v>54</v>
      </c>
      <c r="V6" s="176"/>
      <c r="W6" s="1"/>
      <c r="X6" s="176" t="s">
        <v>52</v>
      </c>
      <c r="Y6" s="176"/>
      <c r="Z6" s="1"/>
      <c r="AA6" s="176" t="s">
        <v>55</v>
      </c>
      <c r="AB6" s="176"/>
      <c r="AC6" s="25"/>
      <c r="AD6" s="210"/>
      <c r="AE6" s="211"/>
      <c r="AF6" s="25"/>
      <c r="AG6" s="205"/>
      <c r="AH6" s="206"/>
      <c r="AI6" s="207"/>
      <c r="AJ6" s="21"/>
      <c r="AK6" s="205"/>
      <c r="AL6" s="206"/>
      <c r="AM6" s="207"/>
      <c r="AO6" s="205"/>
      <c r="AP6" s="206"/>
      <c r="AQ6" s="207"/>
      <c r="AS6" s="205"/>
      <c r="AT6" s="206"/>
      <c r="AU6" s="207"/>
      <c r="AV6" s="26"/>
      <c r="AW6" s="185"/>
      <c r="AX6" s="186"/>
      <c r="AY6" s="187"/>
      <c r="AZ6" s="24"/>
      <c r="BA6" s="191" t="s">
        <v>45</v>
      </c>
      <c r="BB6" s="192"/>
      <c r="BC6" s="193"/>
      <c r="BD6" s="153"/>
      <c r="BE6" s="194" t="s">
        <v>46</v>
      </c>
      <c r="BF6" s="195"/>
      <c r="BG6" s="196"/>
      <c r="BH6" s="110"/>
      <c r="BI6" s="180" t="s">
        <v>56</v>
      </c>
      <c r="BJ6" s="180" t="s">
        <v>57</v>
      </c>
      <c r="BK6" s="180" t="s">
        <v>58</v>
      </c>
      <c r="BL6" s="167"/>
      <c r="BM6" s="180" t="s">
        <v>40</v>
      </c>
      <c r="BN6" s="149"/>
    </row>
    <row r="7" spans="2:69" s="26" customFormat="1" ht="18" customHeight="1" thickBot="1" x14ac:dyDescent="0.35">
      <c r="B7" s="133"/>
      <c r="C7" s="128">
        <f>SUM(B9:B10)</f>
        <v>0</v>
      </c>
      <c r="D7" s="116" t="s">
        <v>18</v>
      </c>
      <c r="E7" s="116" t="s">
        <v>48</v>
      </c>
      <c r="F7" s="116" t="s">
        <v>49</v>
      </c>
      <c r="G7" s="28" t="s">
        <v>8</v>
      </c>
      <c r="H7" s="29" t="s">
        <v>0</v>
      </c>
      <c r="I7" s="27" t="s">
        <v>2</v>
      </c>
      <c r="J7" s="217"/>
      <c r="K7" s="108"/>
      <c r="L7" s="171" t="s">
        <v>50</v>
      </c>
      <c r="M7" s="171" t="s">
        <v>51</v>
      </c>
      <c r="N7" s="1"/>
      <c r="O7" s="159" t="s">
        <v>50</v>
      </c>
      <c r="P7" s="159" t="s">
        <v>51</v>
      </c>
      <c r="Q7" s="1"/>
      <c r="R7" s="159" t="s">
        <v>50</v>
      </c>
      <c r="S7" s="159" t="s">
        <v>51</v>
      </c>
      <c r="T7" s="1"/>
      <c r="U7" s="159" t="s">
        <v>50</v>
      </c>
      <c r="V7" s="159" t="s">
        <v>51</v>
      </c>
      <c r="W7" s="1"/>
      <c r="X7" s="159" t="s">
        <v>50</v>
      </c>
      <c r="Y7" s="159" t="s">
        <v>51</v>
      </c>
      <c r="Z7" s="1"/>
      <c r="AA7" s="159" t="s">
        <v>50</v>
      </c>
      <c r="AB7" s="159" t="s">
        <v>51</v>
      </c>
      <c r="AC7" s="25"/>
      <c r="AD7" s="166" t="s">
        <v>50</v>
      </c>
      <c r="AE7" s="166" t="s">
        <v>51</v>
      </c>
      <c r="AF7" s="30"/>
      <c r="AG7" s="160" t="s">
        <v>39</v>
      </c>
      <c r="AH7" s="160" t="s">
        <v>43</v>
      </c>
      <c r="AI7" s="160" t="s">
        <v>44</v>
      </c>
      <c r="AJ7" s="21"/>
      <c r="AK7" s="160" t="s">
        <v>39</v>
      </c>
      <c r="AL7" s="160" t="s">
        <v>43</v>
      </c>
      <c r="AM7" s="160" t="s">
        <v>44</v>
      </c>
      <c r="AN7" s="108"/>
      <c r="AO7" s="160" t="s">
        <v>39</v>
      </c>
      <c r="AP7" s="160" t="s">
        <v>43</v>
      </c>
      <c r="AQ7" s="160" t="s">
        <v>44</v>
      </c>
      <c r="AR7" s="108"/>
      <c r="AS7" s="160" t="s">
        <v>39</v>
      </c>
      <c r="AT7" s="160" t="s">
        <v>43</v>
      </c>
      <c r="AU7" s="160" t="s">
        <v>44</v>
      </c>
      <c r="AV7" s="31"/>
      <c r="AW7" s="170" t="s">
        <v>39</v>
      </c>
      <c r="AX7" s="170" t="s">
        <v>43</v>
      </c>
      <c r="AY7" s="170" t="s">
        <v>44</v>
      </c>
      <c r="AZ7" s="32"/>
      <c r="BA7" s="154" t="s">
        <v>60</v>
      </c>
      <c r="BB7" s="155" t="s">
        <v>6</v>
      </c>
      <c r="BC7" s="156" t="s">
        <v>1</v>
      </c>
      <c r="BD7" s="153"/>
      <c r="BE7" s="141" t="s">
        <v>60</v>
      </c>
      <c r="BF7" s="112" t="s">
        <v>6</v>
      </c>
      <c r="BG7" s="144" t="s">
        <v>1</v>
      </c>
      <c r="BH7" s="110"/>
      <c r="BI7" s="181"/>
      <c r="BJ7" s="181"/>
      <c r="BK7" s="181"/>
      <c r="BL7" s="168"/>
      <c r="BM7" s="181"/>
      <c r="BN7" s="150"/>
    </row>
    <row r="8" spans="2:69" s="33" customFormat="1" ht="34.799999999999997" hidden="1" customHeight="1" x14ac:dyDescent="0.25">
      <c r="B8" s="134"/>
      <c r="C8" s="34"/>
      <c r="D8" s="34"/>
      <c r="E8" s="34"/>
      <c r="F8" s="34"/>
      <c r="H8" s="35"/>
      <c r="I8" s="36" t="s">
        <v>5</v>
      </c>
      <c r="J8" s="37">
        <f>C7</f>
        <v>0</v>
      </c>
      <c r="K8" s="108"/>
      <c r="L8" s="172"/>
      <c r="M8" s="172"/>
      <c r="N8" s="1"/>
      <c r="O8" s="172"/>
      <c r="P8" s="172"/>
      <c r="Q8" s="1"/>
      <c r="R8" s="157">
        <f t="shared" ref="R8:S10" si="0">SUM(L8,O8)</f>
        <v>0</v>
      </c>
      <c r="S8" s="157">
        <f t="shared" si="0"/>
        <v>0</v>
      </c>
      <c r="T8" s="1"/>
      <c r="U8" s="172"/>
      <c r="V8" s="172"/>
      <c r="W8" s="1"/>
      <c r="X8" s="172"/>
      <c r="Y8" s="172"/>
      <c r="Z8" s="1"/>
      <c r="AA8" s="157">
        <f t="shared" ref="AA8:AB10" si="1">SUM(U8,X8)</f>
        <v>0</v>
      </c>
      <c r="AB8" s="157">
        <f t="shared" si="1"/>
        <v>0</v>
      </c>
      <c r="AC8" s="25"/>
      <c r="AD8" s="157">
        <f>SUM(AA8,R8)</f>
        <v>0</v>
      </c>
      <c r="AE8" s="157">
        <f>SUM(AB8,S8)</f>
        <v>0</v>
      </c>
      <c r="AF8" s="38"/>
      <c r="AG8" s="142" t="e">
        <f t="shared" ref="AG8:AI8" si="2">AVERAGE(AG9:AG10)</f>
        <v>#DIV/0!</v>
      </c>
      <c r="AH8" s="39" t="e">
        <f t="shared" si="2"/>
        <v>#DIV/0!</v>
      </c>
      <c r="AI8" s="39" t="e">
        <f t="shared" si="2"/>
        <v>#DIV/0!</v>
      </c>
      <c r="AJ8" s="21"/>
      <c r="AK8" s="39" t="e">
        <f t="shared" ref="AK8:AM8" si="3">AVERAGE(AK9:AK10)</f>
        <v>#DIV/0!</v>
      </c>
      <c r="AL8" s="39" t="e">
        <f t="shared" si="3"/>
        <v>#DIV/0!</v>
      </c>
      <c r="AM8" s="39" t="e">
        <f t="shared" si="3"/>
        <v>#DIV/0!</v>
      </c>
      <c r="AN8" s="108"/>
      <c r="AO8" s="39" t="e">
        <f t="shared" ref="AO8:AQ8" si="4">AVERAGE(AO9:AO10)</f>
        <v>#DIV/0!</v>
      </c>
      <c r="AP8" s="39" t="e">
        <f t="shared" si="4"/>
        <v>#DIV/0!</v>
      </c>
      <c r="AQ8" s="143" t="e">
        <f t="shared" si="4"/>
        <v>#DIV/0!</v>
      </c>
      <c r="AR8" s="108"/>
      <c r="AS8" s="142" t="e">
        <f>AVERAGE(AS9:AS10)</f>
        <v>#DIV/0!</v>
      </c>
      <c r="AT8" s="39" t="e">
        <f>AVERAGE(AT9:AT10)</f>
        <v>#DIV/0!</v>
      </c>
      <c r="AU8" s="143" t="e">
        <f>AVERAGE(AU9:AU10)</f>
        <v>#DIV/0!</v>
      </c>
      <c r="AV8" s="31"/>
      <c r="AW8" s="142" t="e">
        <f t="shared" ref="AW8:AY8" si="5">AVERAGE(AW9:AW10)</f>
        <v>#DIV/0!</v>
      </c>
      <c r="AX8" s="39" t="e">
        <f t="shared" si="5"/>
        <v>#DIV/0!</v>
      </c>
      <c r="AY8" s="143" t="e">
        <f t="shared" si="5"/>
        <v>#DIV/0!</v>
      </c>
      <c r="AZ8" s="40"/>
      <c r="BA8" s="140">
        <f>SUM(BA9:BA10)</f>
        <v>0</v>
      </c>
      <c r="BB8" s="41">
        <f>SUM(BB9:BB10)</f>
        <v>0</v>
      </c>
      <c r="BC8" s="152">
        <f>SUM(BC9:BC10)</f>
        <v>0</v>
      </c>
      <c r="BD8" s="153"/>
      <c r="BE8" s="42">
        <f>SUM(BE9:BE10)</f>
        <v>0</v>
      </c>
      <c r="BF8" s="43">
        <f>SUM(BF9:BF10)</f>
        <v>0</v>
      </c>
      <c r="BG8" s="44">
        <f>SUM(BG9:BG10)</f>
        <v>0</v>
      </c>
      <c r="BH8" s="110"/>
      <c r="BI8" s="39"/>
      <c r="BJ8" s="39"/>
      <c r="BK8" s="39"/>
      <c r="BL8" s="110"/>
      <c r="BM8" s="39"/>
      <c r="BN8" s="151"/>
    </row>
    <row r="9" spans="2:69" s="117" customFormat="1" ht="13.2" customHeight="1" x14ac:dyDescent="0.25">
      <c r="B9" s="135"/>
      <c r="C9" s="113">
        <v>1</v>
      </c>
      <c r="D9" s="45"/>
      <c r="E9" s="45"/>
      <c r="F9" s="45"/>
      <c r="G9" s="45"/>
      <c r="H9" s="46"/>
      <c r="I9" s="47"/>
      <c r="J9" s="113"/>
      <c r="K9" s="26"/>
      <c r="L9" s="113"/>
      <c r="M9" s="113"/>
      <c r="N9" s="1"/>
      <c r="O9" s="113"/>
      <c r="P9" s="113"/>
      <c r="Q9" s="1"/>
      <c r="R9" s="130">
        <f t="shared" si="0"/>
        <v>0</v>
      </c>
      <c r="S9" s="130">
        <f t="shared" si="0"/>
        <v>0</v>
      </c>
      <c r="T9" s="1"/>
      <c r="U9" s="113"/>
      <c r="V9" s="113"/>
      <c r="W9" s="1"/>
      <c r="X9" s="113"/>
      <c r="Y9" s="113"/>
      <c r="Z9" s="1"/>
      <c r="AA9" s="130">
        <f t="shared" si="1"/>
        <v>0</v>
      </c>
      <c r="AB9" s="130">
        <f t="shared" si="1"/>
        <v>0</v>
      </c>
      <c r="AC9" s="25"/>
      <c r="AD9" s="130">
        <f>SUM(L9,O9,U9,X9)</f>
        <v>0</v>
      </c>
      <c r="AE9" s="130">
        <f>SUM(M9,P9,V9,Y9)</f>
        <v>0</v>
      </c>
      <c r="AF9" s="125"/>
      <c r="AG9" s="129"/>
      <c r="AH9" s="129"/>
      <c r="AI9" s="129"/>
      <c r="AJ9" s="21"/>
      <c r="AK9" s="129"/>
      <c r="AL9" s="129"/>
      <c r="AM9" s="129"/>
      <c r="AN9" s="108"/>
      <c r="AO9" s="129"/>
      <c r="AP9" s="129"/>
      <c r="AQ9" s="129"/>
      <c r="AR9" s="108"/>
      <c r="AS9" s="129"/>
      <c r="AT9" s="129"/>
      <c r="AU9" s="129"/>
      <c r="AV9" s="31"/>
      <c r="AW9" s="129"/>
      <c r="AX9" s="129"/>
      <c r="AY9" s="129"/>
      <c r="AZ9" s="115"/>
      <c r="BA9" s="126"/>
      <c r="BB9" s="126"/>
      <c r="BC9" s="127">
        <f>SUM(BA9:BB9)</f>
        <v>0</v>
      </c>
      <c r="BD9" s="153"/>
      <c r="BE9" s="126"/>
      <c r="BF9" s="126"/>
      <c r="BG9" s="127">
        <f>SUM(BE9:BF9)</f>
        <v>0</v>
      </c>
      <c r="BH9" s="110"/>
      <c r="BI9" s="169"/>
      <c r="BJ9" s="169"/>
      <c r="BK9" s="169"/>
      <c r="BL9" s="110"/>
      <c r="BM9" s="169"/>
      <c r="BN9" s="109"/>
    </row>
    <row r="10" spans="2:69" s="117" customFormat="1" ht="13.2" customHeight="1" x14ac:dyDescent="0.25">
      <c r="B10" s="135"/>
      <c r="C10" s="113">
        <v>2</v>
      </c>
      <c r="D10" s="45"/>
      <c r="E10" s="45"/>
      <c r="F10" s="45"/>
      <c r="G10" s="45"/>
      <c r="H10" s="46"/>
      <c r="I10" s="47"/>
      <c r="J10" s="113"/>
      <c r="K10" s="26"/>
      <c r="L10" s="113"/>
      <c r="M10" s="113"/>
      <c r="N10" s="1"/>
      <c r="O10" s="113"/>
      <c r="P10" s="113"/>
      <c r="Q10" s="1"/>
      <c r="R10" s="130">
        <f t="shared" si="0"/>
        <v>0</v>
      </c>
      <c r="S10" s="130">
        <f t="shared" si="0"/>
        <v>0</v>
      </c>
      <c r="T10" s="1"/>
      <c r="U10" s="113"/>
      <c r="V10" s="113"/>
      <c r="W10" s="1"/>
      <c r="X10" s="113"/>
      <c r="Y10" s="113"/>
      <c r="Z10" s="1"/>
      <c r="AA10" s="130">
        <f t="shared" si="1"/>
        <v>0</v>
      </c>
      <c r="AB10" s="130">
        <f t="shared" si="1"/>
        <v>0</v>
      </c>
      <c r="AC10" s="25"/>
      <c r="AD10" s="130">
        <f>SUM(L10,O10,U10,X10)</f>
        <v>0</v>
      </c>
      <c r="AE10" s="130">
        <f>SUM(M10,P10,V10,Y10)</f>
        <v>0</v>
      </c>
      <c r="AF10" s="125"/>
      <c r="AG10" s="129"/>
      <c r="AH10" s="129"/>
      <c r="AI10" s="129"/>
      <c r="AJ10" s="21"/>
      <c r="AK10" s="129"/>
      <c r="AL10" s="129"/>
      <c r="AM10" s="129"/>
      <c r="AN10" s="108"/>
      <c r="AO10" s="129"/>
      <c r="AP10" s="129"/>
      <c r="AQ10" s="129"/>
      <c r="AR10" s="108"/>
      <c r="AS10" s="129"/>
      <c r="AT10" s="129"/>
      <c r="AU10" s="129"/>
      <c r="AV10" s="31"/>
      <c r="AW10" s="129"/>
      <c r="AX10" s="129"/>
      <c r="AY10" s="129"/>
      <c r="AZ10" s="115"/>
      <c r="BA10" s="126"/>
      <c r="BB10" s="126"/>
      <c r="BC10" s="127">
        <f>SUM(BA10:BB10)</f>
        <v>0</v>
      </c>
      <c r="BD10" s="153"/>
      <c r="BE10" s="126"/>
      <c r="BF10" s="126"/>
      <c r="BG10" s="127">
        <f>SUM(BE10:BF10)</f>
        <v>0</v>
      </c>
      <c r="BH10" s="110"/>
      <c r="BI10" s="169"/>
      <c r="BJ10" s="169"/>
      <c r="BK10" s="169"/>
      <c r="BL10" s="110"/>
      <c r="BM10" s="169"/>
      <c r="BN10" s="109"/>
    </row>
    <row r="11" spans="2:69" s="48" customFormat="1" ht="15.6" customHeight="1" x14ac:dyDescent="0.25">
      <c r="B11" s="136"/>
      <c r="G11" s="49"/>
      <c r="H11" s="49"/>
      <c r="I11" s="49"/>
      <c r="J11" s="118"/>
      <c r="K11" s="26"/>
      <c r="L11" s="50"/>
      <c r="M11" s="50"/>
      <c r="N11" s="1"/>
      <c r="O11" s="50"/>
      <c r="P11" s="50"/>
      <c r="Q11" s="1"/>
      <c r="T11" s="1"/>
      <c r="U11" s="50"/>
      <c r="V11" s="50"/>
      <c r="W11" s="1"/>
      <c r="X11" s="50"/>
      <c r="Y11" s="50"/>
      <c r="Z11" s="1"/>
      <c r="AJ11" s="21"/>
      <c r="AK11" s="51"/>
      <c r="AL11" s="51"/>
      <c r="AM11" s="51"/>
      <c r="AN11" s="108"/>
      <c r="AO11" s="51"/>
      <c r="AP11" s="51"/>
      <c r="AQ11" s="51"/>
      <c r="AR11" s="108"/>
      <c r="AW11" s="51"/>
      <c r="AY11" s="51"/>
      <c r="BD11" s="153"/>
      <c r="BH11" s="52"/>
    </row>
    <row r="12" spans="2:69" s="48" customFormat="1" ht="15" hidden="1" customHeight="1" x14ac:dyDescent="0.25">
      <c r="B12" s="136"/>
      <c r="G12" s="49"/>
      <c r="H12" s="49"/>
      <c r="I12" s="49"/>
      <c r="J12" s="118"/>
      <c r="K12" s="26"/>
      <c r="L12" s="53">
        <f>SUBTOTAL(9,L9:L10)</f>
        <v>0</v>
      </c>
      <c r="M12" s="53"/>
      <c r="N12" s="1"/>
      <c r="O12" s="53">
        <f>SUBTOTAL(9,O9:O10)</f>
        <v>0</v>
      </c>
      <c r="P12" s="53"/>
      <c r="Q12" s="1"/>
      <c r="R12" s="53">
        <f>SUBTOTAL(9,R9:R10)</f>
        <v>0</v>
      </c>
      <c r="S12" s="53"/>
      <c r="T12" s="1"/>
      <c r="U12" s="53">
        <f>SUBTOTAL(9,U9:U10)</f>
        <v>0</v>
      </c>
      <c r="V12" s="53"/>
      <c r="W12" s="1"/>
      <c r="X12" s="53">
        <f>SUBTOTAL(9,X9:X10)</f>
        <v>0</v>
      </c>
      <c r="Y12" s="53"/>
      <c r="Z12" s="1"/>
      <c r="AA12" s="53">
        <f>SUBTOTAL(9,AA9:AA10)</f>
        <v>0</v>
      </c>
      <c r="AB12" s="53"/>
      <c r="AC12" s="25"/>
      <c r="AD12" s="53">
        <f>SUBTOTAL(9,AD9:AD10)</f>
        <v>0</v>
      </c>
      <c r="AE12" s="53"/>
      <c r="AF12" s="54"/>
      <c r="AG12" s="53">
        <f t="shared" ref="AG12:AI12" si="6">SUBTOTAL(9,AG9:AG10)</f>
        <v>0</v>
      </c>
      <c r="AH12" s="53">
        <f t="shared" si="6"/>
        <v>0</v>
      </c>
      <c r="AI12" s="53">
        <f t="shared" si="6"/>
        <v>0</v>
      </c>
      <c r="AJ12" s="21"/>
      <c r="AK12" s="53">
        <f>SUBTOTAL(9,AK9:AK11)</f>
        <v>0</v>
      </c>
      <c r="AL12" s="53">
        <f>SUBTOTAL(9,AL9:AL11)</f>
        <v>0</v>
      </c>
      <c r="AM12" s="53">
        <f>SUBTOTAL(9,AM9:AM11)</f>
        <v>0</v>
      </c>
      <c r="AN12" s="108"/>
      <c r="AO12" s="53">
        <f>SUBTOTAL(9,AO9:AO11)</f>
        <v>0</v>
      </c>
      <c r="AP12" s="53">
        <f>SUBTOTAL(9,AP9:AP11)</f>
        <v>0</v>
      </c>
      <c r="AQ12" s="53">
        <f>SUBTOTAL(9,AQ9:AQ11)</f>
        <v>0</v>
      </c>
      <c r="AR12" s="108"/>
      <c r="AS12" s="53">
        <f>SUBTOTAL(9,AS9:AS10)</f>
        <v>0</v>
      </c>
      <c r="AT12" s="53">
        <f>SUBTOTAL(9,AT9:AT10)</f>
        <v>0</v>
      </c>
      <c r="AU12" s="53">
        <f>SUBTOTAL(9,AU9:AU10)</f>
        <v>0</v>
      </c>
      <c r="AV12" s="55"/>
      <c r="AW12" s="53">
        <f>SUBTOTAL(9,AW9:AW11)</f>
        <v>0</v>
      </c>
      <c r="AX12" s="53">
        <f>SUBTOTAL(9,AX9:AX10)</f>
        <v>0</v>
      </c>
      <c r="AY12" s="53">
        <f>SUBTOTAL(9,AY9:AY11)</f>
        <v>0</v>
      </c>
      <c r="BH12" s="52"/>
    </row>
    <row r="13" spans="2:69" s="48" customFormat="1" ht="15" hidden="1" customHeight="1" thickBot="1" x14ac:dyDescent="0.3">
      <c r="B13" s="136"/>
      <c r="G13" s="49"/>
      <c r="H13" s="49"/>
      <c r="I13" s="49"/>
      <c r="J13" s="118"/>
      <c r="K13" s="26"/>
      <c r="L13" s="48">
        <f>SUBTOTAL(3,L9:L10)</f>
        <v>0</v>
      </c>
      <c r="N13" s="1"/>
      <c r="O13" s="48">
        <f>SUBTOTAL(3,O9:O10)</f>
        <v>0</v>
      </c>
      <c r="Q13" s="1"/>
      <c r="R13" s="48">
        <f>SUBTOTAL(3,R9:R10)</f>
        <v>2</v>
      </c>
      <c r="T13" s="1"/>
      <c r="U13" s="48">
        <f>SUBTOTAL(3,U9:U10)</f>
        <v>0</v>
      </c>
      <c r="W13" s="1"/>
      <c r="X13" s="48">
        <f>SUBTOTAL(3,X9:X10)</f>
        <v>0</v>
      </c>
      <c r="Z13" s="1"/>
      <c r="AA13" s="48">
        <f>SUBTOTAL(3,AA9:AA10)</f>
        <v>2</v>
      </c>
      <c r="AC13" s="25"/>
      <c r="AD13" s="48">
        <f>SUBTOTAL(3,AD9:AD10)</f>
        <v>2</v>
      </c>
      <c r="AF13" s="56"/>
      <c r="AG13" s="48">
        <f t="shared" ref="AG13:AI13" si="7">SUBTOTAL(3,AG9:AG10)</f>
        <v>0</v>
      </c>
      <c r="AH13" s="48">
        <f t="shared" si="7"/>
        <v>0</v>
      </c>
      <c r="AI13" s="48">
        <f t="shared" si="7"/>
        <v>0</v>
      </c>
      <c r="AJ13" s="21"/>
      <c r="AK13" s="48">
        <f>SUBTOTAL(3,AK9:AK11)</f>
        <v>0</v>
      </c>
      <c r="AL13" s="48">
        <f>SUBTOTAL(3,AL9:AL11)</f>
        <v>0</v>
      </c>
      <c r="AM13" s="48">
        <f>SUBTOTAL(3,AM9:AM11)</f>
        <v>0</v>
      </c>
      <c r="AN13" s="108"/>
      <c r="AO13" s="48">
        <f>SUBTOTAL(3,AO9:AO11)</f>
        <v>0</v>
      </c>
      <c r="AP13" s="48">
        <f>SUBTOTAL(3,AP9:AP11)</f>
        <v>0</v>
      </c>
      <c r="AQ13" s="48">
        <f>SUBTOTAL(3,AQ9:AQ11)</f>
        <v>0</v>
      </c>
      <c r="AR13" s="108"/>
      <c r="AS13" s="48">
        <f>SUBTOTAL(3,AS9:AS10)</f>
        <v>0</v>
      </c>
      <c r="AT13" s="48">
        <f>SUBTOTAL(3,AT9:AT10)</f>
        <v>0</v>
      </c>
      <c r="AU13" s="48">
        <f>SUBTOTAL(3,AU9:AU10)</f>
        <v>0</v>
      </c>
      <c r="AW13" s="48">
        <f>SUBTOTAL(3,AW9:AW11)</f>
        <v>0</v>
      </c>
      <c r="AX13" s="48">
        <f>SUBTOTAL(3,AX9:AX10)</f>
        <v>0</v>
      </c>
      <c r="AY13" s="48">
        <f>SUBTOTAL(3,AY9:AY11)</f>
        <v>0</v>
      </c>
      <c r="BA13" s="52"/>
      <c r="BB13" s="52"/>
      <c r="BC13" s="52"/>
      <c r="BD13" s="52"/>
      <c r="BE13" s="52"/>
      <c r="BF13" s="52"/>
      <c r="BG13" s="52"/>
      <c r="BH13" s="52"/>
    </row>
    <row r="14" spans="2:69" ht="15" hidden="1" customHeight="1" thickBot="1" x14ac:dyDescent="0.3">
      <c r="G14" s="57"/>
      <c r="H14" s="57"/>
      <c r="I14" s="58" t="s">
        <v>61</v>
      </c>
      <c r="J14" s="119">
        <f>SUBTOTAL(3,J9:J10)</f>
        <v>0</v>
      </c>
      <c r="K14" s="26"/>
      <c r="L14" s="59">
        <f>SUBTOTAL(9,L9:L10)</f>
        <v>0</v>
      </c>
      <c r="M14" s="59"/>
      <c r="O14" s="59">
        <f>SUBTOTAL(9,O9:O10)</f>
        <v>0</v>
      </c>
      <c r="P14" s="59"/>
      <c r="R14" s="59">
        <f>SUBTOTAL(9,R9:R10)</f>
        <v>0</v>
      </c>
      <c r="S14" s="64"/>
      <c r="U14" s="59">
        <f>SUBTOTAL(9,U9:U10)</f>
        <v>0</v>
      </c>
      <c r="V14" s="59"/>
      <c r="X14" s="59">
        <f>SUBTOTAL(9,X9:X10)</f>
        <v>0</v>
      </c>
      <c r="Y14" s="59"/>
      <c r="AA14" s="59">
        <f>SUBTOTAL(9,AA9:AA10)</f>
        <v>0</v>
      </c>
      <c r="AB14" s="64"/>
      <c r="AC14" s="25"/>
      <c r="AD14" s="59">
        <f>SUBTOTAL(9,AD9:AD10)</f>
        <v>0</v>
      </c>
      <c r="AE14" s="64"/>
      <c r="AF14" s="60"/>
      <c r="AG14" s="4" t="e">
        <f t="shared" ref="AG14:AI14" si="8">AG12/AG13</f>
        <v>#DIV/0!</v>
      </c>
      <c r="AH14" s="4" t="e">
        <f t="shared" si="8"/>
        <v>#DIV/0!</v>
      </c>
      <c r="AI14" s="4" t="e">
        <f t="shared" si="8"/>
        <v>#DIV/0!</v>
      </c>
      <c r="AJ14" s="21"/>
      <c r="AK14" s="4" t="e">
        <f t="shared" ref="AK14:AM14" si="9">AK12/AK13</f>
        <v>#DIV/0!</v>
      </c>
      <c r="AL14" s="4" t="e">
        <f t="shared" si="9"/>
        <v>#DIV/0!</v>
      </c>
      <c r="AM14" s="4" t="e">
        <f t="shared" si="9"/>
        <v>#DIV/0!</v>
      </c>
      <c r="AN14" s="108"/>
      <c r="AO14" s="4" t="e">
        <f t="shared" ref="AO14:AQ14" si="10">AO12/AO13</f>
        <v>#DIV/0!</v>
      </c>
      <c r="AP14" s="4" t="e">
        <f t="shared" si="10"/>
        <v>#DIV/0!</v>
      </c>
      <c r="AQ14" s="4" t="e">
        <f t="shared" si="10"/>
        <v>#DIV/0!</v>
      </c>
      <c r="AR14" s="108"/>
      <c r="AS14" s="4" t="e">
        <f>AS12/AS13</f>
        <v>#DIV/0!</v>
      </c>
      <c r="AT14" s="4" t="e">
        <f>AT12/AT13</f>
        <v>#DIV/0!</v>
      </c>
      <c r="AU14" s="4" t="e">
        <f>AU12/AU13</f>
        <v>#DIV/0!</v>
      </c>
      <c r="AW14" s="4" t="e">
        <f t="shared" ref="AW14:AY14" si="11">AW12/AW13</f>
        <v>#DIV/0!</v>
      </c>
      <c r="AX14" s="4" t="e">
        <f t="shared" si="11"/>
        <v>#DIV/0!</v>
      </c>
      <c r="AY14" s="4" t="e">
        <f t="shared" si="11"/>
        <v>#DIV/0!</v>
      </c>
      <c r="BA14" s="5">
        <f>SUBTOTAL(9,BA9:BA10)</f>
        <v>0</v>
      </c>
      <c r="BB14" s="5">
        <f>SUBTOTAL(9,BB9:BB10)</f>
        <v>0</v>
      </c>
      <c r="BC14" s="62">
        <f>SUBTOTAL(9,BC9:BC10)</f>
        <v>0</v>
      </c>
      <c r="BE14" s="5">
        <f>SUBTOTAL(9,BE9:BE10)</f>
        <v>0</v>
      </c>
      <c r="BF14" s="5">
        <f>SUBTOTAL(9,BF9:BF10)</f>
        <v>0</v>
      </c>
      <c r="BG14" s="62">
        <f>SUBTOTAL(9,BG9:BG10)</f>
        <v>0</v>
      </c>
      <c r="BH14" s="63"/>
      <c r="BI14" s="48"/>
      <c r="BJ14" s="48"/>
      <c r="BK14" s="48"/>
      <c r="BL14" s="48"/>
      <c r="BM14" s="48"/>
      <c r="BN14" s="48"/>
    </row>
    <row r="15" spans="2:69" ht="15" hidden="1" customHeight="1" x14ac:dyDescent="0.25">
      <c r="D15" s="58"/>
      <c r="E15" s="58"/>
      <c r="F15" s="58"/>
      <c r="G15" s="57"/>
      <c r="H15" s="57"/>
      <c r="I15" s="57"/>
      <c r="J15" s="120"/>
      <c r="K15" s="26"/>
      <c r="L15" s="64"/>
      <c r="M15" s="64"/>
      <c r="O15" s="64"/>
      <c r="P15" s="64"/>
      <c r="R15" s="64"/>
      <c r="S15" s="64"/>
      <c r="U15" s="64"/>
      <c r="V15" s="64"/>
      <c r="X15" s="64"/>
      <c r="Y15" s="64"/>
      <c r="AA15" s="64"/>
      <c r="AB15" s="64"/>
      <c r="AC15" s="25"/>
      <c r="AD15" s="64"/>
      <c r="AE15" s="64"/>
      <c r="AF15" s="60"/>
      <c r="AG15" s="65"/>
      <c r="AH15" s="65"/>
      <c r="AI15" s="65"/>
      <c r="AJ15" s="21"/>
      <c r="AK15" s="65"/>
      <c r="AL15" s="65"/>
      <c r="AM15" s="65"/>
      <c r="AN15" s="108"/>
      <c r="AO15" s="65"/>
      <c r="AP15" s="65"/>
      <c r="AQ15" s="65"/>
      <c r="AR15" s="108"/>
      <c r="AS15" s="65"/>
      <c r="AT15" s="65"/>
      <c r="AU15" s="65"/>
      <c r="AW15" s="61"/>
      <c r="AX15" s="65"/>
      <c r="AY15" s="61"/>
      <c r="BA15" s="66"/>
      <c r="BB15" s="66"/>
      <c r="BC15" s="63"/>
      <c r="BE15" s="66"/>
      <c r="BF15" s="66"/>
      <c r="BG15" s="63"/>
      <c r="BH15" s="63"/>
      <c r="BI15" s="48"/>
      <c r="BJ15" s="48"/>
      <c r="BK15" s="48"/>
      <c r="BL15" s="48"/>
      <c r="BM15" s="48"/>
      <c r="BN15" s="48"/>
    </row>
    <row r="16" spans="2:69" ht="15" hidden="1" customHeight="1" x14ac:dyDescent="0.25">
      <c r="D16" s="58"/>
      <c r="E16" s="58"/>
      <c r="F16" s="58"/>
      <c r="G16" s="57"/>
      <c r="H16" s="57"/>
      <c r="I16" s="57"/>
      <c r="J16" s="120"/>
      <c r="K16" s="26"/>
      <c r="L16" s="64"/>
      <c r="M16" s="64"/>
      <c r="O16" s="64"/>
      <c r="P16" s="64"/>
      <c r="R16" s="64"/>
      <c r="S16" s="64"/>
      <c r="U16" s="64"/>
      <c r="V16" s="64"/>
      <c r="X16" s="64"/>
      <c r="Y16" s="64"/>
      <c r="AA16" s="64"/>
      <c r="AB16" s="64"/>
      <c r="AC16" s="25"/>
      <c r="AD16" s="64"/>
      <c r="AE16" s="64"/>
      <c r="AF16" s="60"/>
      <c r="AG16" s="65"/>
      <c r="AH16" s="65"/>
      <c r="AI16" s="65"/>
      <c r="AJ16" s="21"/>
      <c r="AK16" s="65"/>
      <c r="AL16" s="65"/>
      <c r="AM16" s="65"/>
      <c r="AN16" s="108"/>
      <c r="AO16" s="65"/>
      <c r="AP16" s="65"/>
      <c r="AQ16" s="65"/>
      <c r="AR16" s="108"/>
      <c r="AS16" s="65"/>
      <c r="AT16" s="65"/>
      <c r="AU16" s="65"/>
      <c r="AW16" s="65"/>
      <c r="AX16" s="65"/>
      <c r="AY16" s="65"/>
      <c r="BA16" s="66"/>
      <c r="BB16" s="66"/>
      <c r="BC16" s="63"/>
      <c r="BE16" s="66"/>
      <c r="BF16" s="66"/>
      <c r="BG16" s="63"/>
      <c r="BH16" s="63"/>
      <c r="BI16" s="48"/>
      <c r="BJ16" s="48"/>
      <c r="BK16" s="48"/>
      <c r="BL16" s="48"/>
      <c r="BM16" s="48"/>
      <c r="BN16" s="48"/>
    </row>
    <row r="17" spans="1:66" ht="15" hidden="1" customHeight="1" x14ac:dyDescent="0.25">
      <c r="D17" s="58"/>
      <c r="E17" s="58"/>
      <c r="F17" s="58"/>
      <c r="G17" s="57"/>
      <c r="H17" s="57"/>
      <c r="I17" s="57"/>
      <c r="J17" s="120"/>
      <c r="K17" s="26"/>
      <c r="L17" s="64"/>
      <c r="M17" s="64"/>
      <c r="O17" s="64"/>
      <c r="P17" s="64"/>
      <c r="R17" s="64"/>
      <c r="S17" s="64"/>
      <c r="U17" s="64"/>
      <c r="V17" s="64"/>
      <c r="X17" s="64"/>
      <c r="Y17" s="64"/>
      <c r="AA17" s="64"/>
      <c r="AB17" s="64"/>
      <c r="AC17" s="25"/>
      <c r="AD17" s="64"/>
      <c r="AE17" s="64"/>
      <c r="AF17" s="60"/>
      <c r="AG17" s="65"/>
      <c r="AH17" s="65"/>
      <c r="AI17" s="65"/>
      <c r="AJ17" s="21"/>
      <c r="AK17" s="218" t="s">
        <v>19</v>
      </c>
      <c r="AL17" s="218"/>
      <c r="AM17" s="218"/>
      <c r="AN17" s="108"/>
      <c r="AO17" s="218" t="s">
        <v>19</v>
      </c>
      <c r="AP17" s="218"/>
      <c r="AQ17" s="218"/>
      <c r="AR17" s="108"/>
      <c r="AS17" s="65"/>
      <c r="AT17" s="65"/>
      <c r="AU17" s="65"/>
      <c r="AW17" s="218" t="s">
        <v>20</v>
      </c>
      <c r="AX17" s="218"/>
      <c r="AY17" s="218"/>
      <c r="AZ17" s="223" t="s">
        <v>21</v>
      </c>
      <c r="BA17" s="66"/>
      <c r="BB17" s="66"/>
      <c r="BC17" s="63"/>
      <c r="BE17" s="66"/>
      <c r="BF17" s="66"/>
      <c r="BG17" s="63"/>
      <c r="BH17" s="63"/>
      <c r="BI17" s="48"/>
      <c r="BJ17" s="48"/>
      <c r="BK17" s="48"/>
      <c r="BL17" s="48"/>
      <c r="BM17" s="48"/>
      <c r="BN17" s="48"/>
    </row>
    <row r="18" spans="1:66" ht="15" hidden="1" customHeight="1" thickBot="1" x14ac:dyDescent="0.3">
      <c r="D18" s="58"/>
      <c r="E18" s="58"/>
      <c r="F18" s="58"/>
      <c r="G18" s="57"/>
      <c r="H18" s="57"/>
      <c r="I18" s="57"/>
      <c r="J18" s="120"/>
      <c r="K18" s="26"/>
      <c r="L18" s="64"/>
      <c r="M18" s="64"/>
      <c r="O18" s="64"/>
      <c r="P18" s="64"/>
      <c r="R18" s="64"/>
      <c r="S18" s="64"/>
      <c r="U18" s="64"/>
      <c r="V18" s="64"/>
      <c r="X18" s="64"/>
      <c r="Y18" s="64"/>
      <c r="AA18" s="64"/>
      <c r="AB18" s="64"/>
      <c r="AC18" s="25"/>
      <c r="AD18" s="64"/>
      <c r="AE18" s="64"/>
      <c r="AF18" s="60"/>
      <c r="AG18" s="218" t="s">
        <v>22</v>
      </c>
      <c r="AH18" s="218"/>
      <c r="AI18" s="218"/>
      <c r="AJ18" s="21"/>
      <c r="AK18" s="218"/>
      <c r="AL18" s="218"/>
      <c r="AM18" s="218"/>
      <c r="AN18" s="108"/>
      <c r="AO18" s="218"/>
      <c r="AP18" s="218"/>
      <c r="AQ18" s="218"/>
      <c r="AR18" s="108"/>
      <c r="AS18" s="218" t="s">
        <v>22</v>
      </c>
      <c r="AT18" s="218"/>
      <c r="AU18" s="218"/>
      <c r="AW18" s="218"/>
      <c r="AX18" s="218"/>
      <c r="AY18" s="218"/>
      <c r="AZ18" s="223"/>
      <c r="BA18" s="66"/>
      <c r="BB18" s="66"/>
      <c r="BC18" s="63"/>
      <c r="BE18" s="66"/>
      <c r="BF18" s="66"/>
      <c r="BG18" s="63"/>
      <c r="BH18" s="63"/>
      <c r="BI18" s="48"/>
      <c r="BJ18" s="48"/>
      <c r="BK18" s="48"/>
      <c r="BL18" s="48"/>
      <c r="BM18" s="48"/>
      <c r="BN18" s="48"/>
    </row>
    <row r="19" spans="1:66" ht="15" hidden="1" customHeight="1" x14ac:dyDescent="0.25">
      <c r="D19" s="58"/>
      <c r="E19" s="58"/>
      <c r="F19" s="58"/>
      <c r="G19" s="57"/>
      <c r="H19" s="57"/>
      <c r="I19" s="57"/>
      <c r="K19" s="26"/>
      <c r="L19" s="67" t="s">
        <v>23</v>
      </c>
      <c r="M19" s="68"/>
      <c r="O19" s="68"/>
      <c r="P19" s="68"/>
      <c r="R19" s="69"/>
      <c r="S19" s="163"/>
      <c r="U19" s="67" t="s">
        <v>14</v>
      </c>
      <c r="V19" s="68"/>
      <c r="X19" s="68"/>
      <c r="Y19" s="68"/>
      <c r="AA19" s="69"/>
      <c r="AB19" s="163"/>
      <c r="AC19" s="25"/>
      <c r="AD19" s="69"/>
      <c r="AE19" s="163"/>
      <c r="AF19" s="60"/>
      <c r="AG19" s="218"/>
      <c r="AH19" s="218"/>
      <c r="AI19" s="218"/>
      <c r="AJ19" s="21"/>
      <c r="AK19" s="222"/>
      <c r="AL19" s="222"/>
      <c r="AM19" s="222"/>
      <c r="AN19" s="108"/>
      <c r="AO19" s="222"/>
      <c r="AP19" s="222"/>
      <c r="AQ19" s="222"/>
      <c r="AR19" s="108"/>
      <c r="AS19" s="218"/>
      <c r="AT19" s="218"/>
      <c r="AU19" s="218"/>
      <c r="AW19" s="222"/>
      <c r="AX19" s="222"/>
      <c r="AY19" s="222"/>
      <c r="AZ19" s="223"/>
      <c r="BA19" s="219" t="s">
        <v>24</v>
      </c>
      <c r="BB19" s="220"/>
      <c r="BC19" s="220"/>
      <c r="BD19" s="220"/>
      <c r="BE19" s="220"/>
      <c r="BF19" s="220"/>
      <c r="BG19" s="220"/>
      <c r="BH19" s="220"/>
      <c r="BI19" s="48"/>
      <c r="BJ19" s="48"/>
      <c r="BK19" s="48"/>
      <c r="BL19" s="48"/>
      <c r="BM19" s="48"/>
      <c r="BN19" s="48"/>
    </row>
    <row r="20" spans="1:66" s="77" customFormat="1" ht="25.5" hidden="1" customHeight="1" thickBot="1" x14ac:dyDescent="0.3">
      <c r="A20" s="1"/>
      <c r="B20" s="137"/>
      <c r="C20" s="1"/>
      <c r="D20" s="1"/>
      <c r="E20" s="1"/>
      <c r="F20" s="1"/>
      <c r="G20" s="57"/>
      <c r="H20" s="57"/>
      <c r="I20" s="57"/>
      <c r="J20" s="122" t="s">
        <v>25</v>
      </c>
      <c r="K20" s="26"/>
      <c r="L20" s="70" t="str">
        <f>L6</f>
        <v>EMPLEADOS  
DIRECTOS</v>
      </c>
      <c r="M20" s="161"/>
      <c r="N20" s="1"/>
      <c r="O20" s="71" t="str">
        <f>O6</f>
        <v>EMPLEADOS  INDIRECTOS</v>
      </c>
      <c r="P20" s="162"/>
      <c r="Q20" s="1"/>
      <c r="R20" s="72" t="str">
        <f>R6</f>
        <v>TOTAL 
EMPLS</v>
      </c>
      <c r="S20" s="164"/>
      <c r="T20" s="1"/>
      <c r="U20" s="70" t="str">
        <f>U6</f>
        <v>EMPLEADOS  
DIRECTOS</v>
      </c>
      <c r="V20" s="161"/>
      <c r="W20" s="1"/>
      <c r="X20" s="71" t="str">
        <f>X6</f>
        <v>EMPLEADOS  INDIRECTOS</v>
      </c>
      <c r="Y20" s="162"/>
      <c r="Z20" s="1"/>
      <c r="AA20" s="72" t="str">
        <f>AA6</f>
        <v>TOTAL 
EMPLEADOS</v>
      </c>
      <c r="AB20" s="164"/>
      <c r="AC20" s="25"/>
      <c r="AD20" s="72">
        <f>AD6</f>
        <v>0</v>
      </c>
      <c r="AE20" s="164"/>
      <c r="AF20" s="73"/>
      <c r="AG20" s="74" t="str">
        <f t="shared" ref="AG20:AI20" si="12">AG7</f>
        <v>JAN</v>
      </c>
      <c r="AH20" s="74" t="str">
        <f t="shared" si="12"/>
        <v>FEB</v>
      </c>
      <c r="AI20" s="74" t="str">
        <f t="shared" si="12"/>
        <v>MAR</v>
      </c>
      <c r="AJ20" s="21"/>
      <c r="AK20" s="74" t="str">
        <f t="shared" ref="AK20:AM20" si="13">AK7</f>
        <v>JAN</v>
      </c>
      <c r="AL20" s="74" t="str">
        <f t="shared" si="13"/>
        <v>FEB</v>
      </c>
      <c r="AM20" s="74" t="str">
        <f t="shared" si="13"/>
        <v>MAR</v>
      </c>
      <c r="AN20" s="108"/>
      <c r="AO20" s="74" t="str">
        <f t="shared" ref="AO20:AQ20" si="14">AO7</f>
        <v>JAN</v>
      </c>
      <c r="AP20" s="74" t="str">
        <f t="shared" si="14"/>
        <v>FEB</v>
      </c>
      <c r="AQ20" s="74" t="str">
        <f t="shared" si="14"/>
        <v>MAR</v>
      </c>
      <c r="AR20" s="108"/>
      <c r="AS20" s="74" t="str">
        <f>AS7</f>
        <v>JAN</v>
      </c>
      <c r="AT20" s="74" t="str">
        <f>AT7</f>
        <v>FEB</v>
      </c>
      <c r="AU20" s="74" t="str">
        <f>AU7</f>
        <v>MAR</v>
      </c>
      <c r="AV20" s="75"/>
      <c r="AW20" s="74" t="str">
        <f t="shared" ref="AW20:AY20" si="15">AW7</f>
        <v>JAN</v>
      </c>
      <c r="AX20" s="74" t="str">
        <f t="shared" si="15"/>
        <v>FEB</v>
      </c>
      <c r="AY20" s="74" t="str">
        <f t="shared" si="15"/>
        <v>MAR</v>
      </c>
      <c r="AZ20" s="224"/>
      <c r="BA20" s="221" t="str">
        <f>BA6</f>
        <v>ABRIL</v>
      </c>
      <c r="BB20" s="221"/>
      <c r="BC20" s="221"/>
      <c r="BD20" s="7"/>
      <c r="BE20" s="221" t="str">
        <f>BE6</f>
        <v>MAYO</v>
      </c>
      <c r="BF20" s="221"/>
      <c r="BG20" s="221"/>
      <c r="BH20" s="76"/>
      <c r="BI20" s="48"/>
      <c r="BJ20" s="48"/>
      <c r="BK20" s="48"/>
      <c r="BL20" s="48"/>
      <c r="BM20" s="48"/>
      <c r="BN20" s="48"/>
    </row>
    <row r="21" spans="1:66" s="87" customFormat="1" ht="17.25" hidden="1" customHeight="1" thickBot="1" x14ac:dyDescent="0.3">
      <c r="A21" s="108"/>
      <c r="B21" s="138"/>
      <c r="C21" s="108"/>
      <c r="D21" s="108"/>
      <c r="E21" s="108"/>
      <c r="F21" s="108"/>
      <c r="G21" s="108"/>
      <c r="H21" s="108"/>
      <c r="I21" s="78" t="s">
        <v>26</v>
      </c>
      <c r="J21" s="123"/>
      <c r="K21" s="26"/>
      <c r="L21" s="80"/>
      <c r="M21" s="80"/>
      <c r="N21" s="1"/>
      <c r="O21" s="80"/>
      <c r="P21" s="80"/>
      <c r="Q21" s="1"/>
      <c r="R21" s="80"/>
      <c r="S21" s="165"/>
      <c r="T21" s="1"/>
      <c r="U21" s="80"/>
      <c r="V21" s="80"/>
      <c r="W21" s="1"/>
      <c r="X21" s="80"/>
      <c r="Y21" s="80"/>
      <c r="Z21" s="1"/>
      <c r="AA21" s="80"/>
      <c r="AB21" s="165"/>
      <c r="AC21" s="25"/>
      <c r="AD21" s="80"/>
      <c r="AE21" s="165"/>
      <c r="AF21" s="81"/>
      <c r="AG21" s="82"/>
      <c r="AH21" s="82"/>
      <c r="AI21" s="82"/>
      <c r="AJ21" s="21"/>
      <c r="AK21" s="82"/>
      <c r="AL21" s="82"/>
      <c r="AM21" s="82"/>
      <c r="AN21" s="108"/>
      <c r="AO21" s="82"/>
      <c r="AP21" s="82"/>
      <c r="AQ21" s="82"/>
      <c r="AR21" s="108"/>
      <c r="AS21" s="82"/>
      <c r="AT21" s="82"/>
      <c r="AU21" s="82"/>
      <c r="AV21" s="83"/>
      <c r="AW21" s="82"/>
      <c r="AX21" s="82"/>
      <c r="AY21" s="82"/>
      <c r="AZ21" s="84"/>
      <c r="BA21" s="79"/>
      <c r="BB21" s="79"/>
      <c r="BC21" s="85"/>
      <c r="BD21" s="86"/>
      <c r="BE21" s="79"/>
      <c r="BF21" s="79"/>
      <c r="BG21" s="85"/>
      <c r="BH21" s="6"/>
      <c r="BI21" s="48"/>
      <c r="BJ21" s="48"/>
      <c r="BK21" s="48"/>
      <c r="BL21" s="48"/>
      <c r="BM21" s="48"/>
      <c r="BN21" s="48"/>
    </row>
    <row r="22" spans="1:66" s="89" customFormat="1" ht="16.5" hidden="1" customHeight="1" x14ac:dyDescent="0.25">
      <c r="A22" s="88"/>
      <c r="B22" s="139"/>
      <c r="C22" s="88"/>
      <c r="I22" s="90" t="s">
        <v>27</v>
      </c>
      <c r="J22" s="124"/>
      <c r="K22" s="26"/>
      <c r="L22" s="92"/>
      <c r="M22" s="92"/>
      <c r="N22" s="1"/>
      <c r="O22" s="92"/>
      <c r="P22" s="92"/>
      <c r="Q22" s="1"/>
      <c r="R22" s="92"/>
      <c r="S22" s="98"/>
      <c r="T22" s="1"/>
      <c r="U22" s="92"/>
      <c r="V22" s="92"/>
      <c r="W22" s="1"/>
      <c r="X22" s="92"/>
      <c r="Y22" s="92"/>
      <c r="Z22" s="1"/>
      <c r="AA22" s="92"/>
      <c r="AB22" s="98"/>
      <c r="AC22" s="25"/>
      <c r="AD22" s="92"/>
      <c r="AE22" s="98"/>
      <c r="AF22" s="93"/>
      <c r="AG22" s="94"/>
      <c r="AH22" s="94"/>
      <c r="AI22" s="94"/>
      <c r="AJ22" s="21"/>
      <c r="AK22" s="94"/>
      <c r="AL22" s="94"/>
      <c r="AM22" s="94"/>
      <c r="AN22" s="108"/>
      <c r="AO22" s="94"/>
      <c r="AP22" s="94"/>
      <c r="AQ22" s="94"/>
      <c r="AR22" s="108"/>
      <c r="AS22" s="94"/>
      <c r="AT22" s="94"/>
      <c r="AU22" s="94"/>
      <c r="AV22" s="94"/>
      <c r="AW22" s="94"/>
      <c r="AX22" s="94"/>
      <c r="AY22" s="94"/>
      <c r="AZ22" s="94"/>
      <c r="BA22" s="95"/>
      <c r="BB22" s="96"/>
      <c r="BC22" s="97"/>
      <c r="BD22" s="98"/>
      <c r="BE22" s="91"/>
      <c r="BF22" s="96"/>
      <c r="BG22" s="99"/>
      <c r="BH22" s="88"/>
      <c r="BI22" s="48"/>
      <c r="BJ22" s="48"/>
      <c r="BK22" s="48"/>
      <c r="BL22" s="48"/>
      <c r="BM22" s="48"/>
      <c r="BN22" s="48"/>
    </row>
    <row r="23" spans="1:66" s="89" customFormat="1" ht="16.5" hidden="1" customHeight="1" x14ac:dyDescent="0.25">
      <c r="A23" s="88"/>
      <c r="B23" s="139"/>
      <c r="C23" s="88"/>
      <c r="I23" s="100" t="s">
        <v>28</v>
      </c>
      <c r="J23" s="124"/>
      <c r="K23" s="26"/>
      <c r="L23" s="92"/>
      <c r="M23" s="92"/>
      <c r="N23" s="1"/>
      <c r="O23" s="92"/>
      <c r="P23" s="92"/>
      <c r="Q23" s="1"/>
      <c r="R23" s="92"/>
      <c r="S23" s="98"/>
      <c r="T23" s="1"/>
      <c r="U23" s="92"/>
      <c r="V23" s="92"/>
      <c r="W23" s="1"/>
      <c r="X23" s="92"/>
      <c r="Y23" s="92"/>
      <c r="Z23" s="1"/>
      <c r="AA23" s="92"/>
      <c r="AB23" s="98"/>
      <c r="AC23" s="25"/>
      <c r="AD23" s="92"/>
      <c r="AE23" s="98"/>
      <c r="AF23" s="93"/>
      <c r="AG23" s="94"/>
      <c r="AH23" s="94"/>
      <c r="AI23" s="94"/>
      <c r="AJ23" s="21"/>
      <c r="AK23" s="94"/>
      <c r="AL23" s="94"/>
      <c r="AM23" s="94"/>
      <c r="AN23" s="108"/>
      <c r="AO23" s="94"/>
      <c r="AP23" s="94"/>
      <c r="AQ23" s="94"/>
      <c r="AR23" s="108"/>
      <c r="AS23" s="94"/>
      <c r="AT23" s="94"/>
      <c r="AU23" s="94"/>
      <c r="AV23" s="94"/>
      <c r="AW23" s="94"/>
      <c r="AX23" s="94"/>
      <c r="AY23" s="94"/>
      <c r="AZ23" s="94"/>
      <c r="BA23" s="95"/>
      <c r="BB23" s="96"/>
      <c r="BC23" s="99"/>
      <c r="BD23" s="98"/>
      <c r="BE23" s="91"/>
      <c r="BF23" s="96"/>
      <c r="BG23" s="99"/>
      <c r="BH23" s="88"/>
      <c r="BI23" s="48"/>
      <c r="BJ23" s="48"/>
      <c r="BK23" s="48"/>
      <c r="BL23" s="48"/>
      <c r="BM23" s="48"/>
      <c r="BN23" s="48"/>
    </row>
    <row r="24" spans="1:66" s="89" customFormat="1" ht="16.5" hidden="1" customHeight="1" x14ac:dyDescent="0.25">
      <c r="A24" s="88"/>
      <c r="B24" s="139"/>
      <c r="C24" s="88"/>
      <c r="I24" s="100" t="s">
        <v>29</v>
      </c>
      <c r="J24" s="124"/>
      <c r="K24" s="26"/>
      <c r="L24" s="92"/>
      <c r="M24" s="92"/>
      <c r="N24" s="1"/>
      <c r="O24" s="92"/>
      <c r="P24" s="92"/>
      <c r="Q24" s="1"/>
      <c r="R24" s="92"/>
      <c r="S24" s="98"/>
      <c r="T24" s="1"/>
      <c r="U24" s="92"/>
      <c r="V24" s="92"/>
      <c r="W24" s="1"/>
      <c r="X24" s="92"/>
      <c r="Y24" s="92"/>
      <c r="Z24" s="1"/>
      <c r="AA24" s="92"/>
      <c r="AB24" s="98"/>
      <c r="AC24" s="25"/>
      <c r="AD24" s="92"/>
      <c r="AE24" s="98"/>
      <c r="AF24" s="101"/>
      <c r="AG24" s="94"/>
      <c r="AH24" s="94"/>
      <c r="AI24" s="94"/>
      <c r="AJ24" s="21"/>
      <c r="AK24" s="94"/>
      <c r="AL24" s="94"/>
      <c r="AM24" s="94"/>
      <c r="AN24" s="108"/>
      <c r="AO24" s="94"/>
      <c r="AP24" s="94"/>
      <c r="AQ24" s="94"/>
      <c r="AR24" s="108"/>
      <c r="AS24" s="94"/>
      <c r="AT24" s="94"/>
      <c r="AU24" s="94"/>
      <c r="AV24" s="94"/>
      <c r="AW24" s="94"/>
      <c r="AX24" s="94"/>
      <c r="AY24" s="94"/>
      <c r="AZ24" s="94"/>
      <c r="BA24" s="95"/>
      <c r="BB24" s="96"/>
      <c r="BC24" s="99"/>
      <c r="BD24" s="98"/>
      <c r="BE24" s="91"/>
      <c r="BF24" s="96"/>
      <c r="BG24" s="99"/>
      <c r="BH24" s="88"/>
      <c r="BI24" s="48"/>
      <c r="BJ24" s="48"/>
      <c r="BK24" s="48"/>
      <c r="BL24" s="48"/>
      <c r="BM24" s="48"/>
      <c r="BN24" s="48"/>
    </row>
    <row r="25" spans="1:66" s="89" customFormat="1" ht="16.5" hidden="1" customHeight="1" x14ac:dyDescent="0.25">
      <c r="A25" s="88"/>
      <c r="B25" s="139"/>
      <c r="C25" s="88"/>
      <c r="G25" s="88"/>
      <c r="H25" s="88"/>
      <c r="I25" s="100" t="s">
        <v>30</v>
      </c>
      <c r="J25" s="124"/>
      <c r="K25" s="26"/>
      <c r="L25" s="92"/>
      <c r="M25" s="92"/>
      <c r="N25" s="1"/>
      <c r="O25" s="92"/>
      <c r="P25" s="92"/>
      <c r="Q25" s="1"/>
      <c r="R25" s="92"/>
      <c r="S25" s="98"/>
      <c r="T25" s="1"/>
      <c r="U25" s="92"/>
      <c r="V25" s="92"/>
      <c r="W25" s="1"/>
      <c r="X25" s="92"/>
      <c r="Y25" s="92"/>
      <c r="Z25" s="1"/>
      <c r="AA25" s="92"/>
      <c r="AB25" s="98"/>
      <c r="AC25" s="25"/>
      <c r="AD25" s="92"/>
      <c r="AE25" s="98"/>
      <c r="AF25" s="101"/>
      <c r="AG25" s="94"/>
      <c r="AH25" s="94"/>
      <c r="AI25" s="94"/>
      <c r="AJ25" s="21"/>
      <c r="AK25" s="94"/>
      <c r="AL25" s="94"/>
      <c r="AM25" s="94"/>
      <c r="AN25" s="108"/>
      <c r="AO25" s="94"/>
      <c r="AP25" s="94"/>
      <c r="AQ25" s="94"/>
      <c r="AR25" s="108"/>
      <c r="AS25" s="94"/>
      <c r="AT25" s="94"/>
      <c r="AU25" s="94"/>
      <c r="AV25" s="94"/>
      <c r="AW25" s="94"/>
      <c r="AX25" s="94"/>
      <c r="AY25" s="94"/>
      <c r="AZ25" s="94"/>
      <c r="BA25" s="95"/>
      <c r="BB25" s="96"/>
      <c r="BC25" s="99"/>
      <c r="BD25" s="98"/>
      <c r="BE25" s="91"/>
      <c r="BF25" s="96"/>
      <c r="BG25" s="99"/>
      <c r="BH25" s="88"/>
      <c r="BI25" s="48"/>
      <c r="BJ25" s="48"/>
      <c r="BK25" s="48"/>
      <c r="BL25" s="48"/>
      <c r="BM25" s="48"/>
      <c r="BN25" s="48"/>
    </row>
    <row r="26" spans="1:66" s="89" customFormat="1" ht="16.5" hidden="1" customHeight="1" x14ac:dyDescent="0.25">
      <c r="A26" s="88"/>
      <c r="B26" s="139"/>
      <c r="C26" s="88"/>
      <c r="I26" s="100" t="s">
        <v>31</v>
      </c>
      <c r="J26" s="124"/>
      <c r="K26" s="26"/>
      <c r="L26" s="92"/>
      <c r="M26" s="92"/>
      <c r="N26" s="1"/>
      <c r="O26" s="92"/>
      <c r="P26" s="92"/>
      <c r="Q26" s="1"/>
      <c r="R26" s="92"/>
      <c r="S26" s="98"/>
      <c r="T26" s="1"/>
      <c r="U26" s="92"/>
      <c r="V26" s="92"/>
      <c r="W26" s="1"/>
      <c r="X26" s="92"/>
      <c r="Y26" s="92"/>
      <c r="Z26" s="1"/>
      <c r="AA26" s="92"/>
      <c r="AB26" s="98"/>
      <c r="AC26" s="25"/>
      <c r="AD26" s="92"/>
      <c r="AE26" s="98"/>
      <c r="AF26" s="101"/>
      <c r="AG26" s="94"/>
      <c r="AH26" s="94"/>
      <c r="AI26" s="94"/>
      <c r="AJ26" s="21"/>
      <c r="AK26" s="94"/>
      <c r="AL26" s="94"/>
      <c r="AM26" s="94"/>
      <c r="AN26" s="108"/>
      <c r="AO26" s="94"/>
      <c r="AP26" s="94"/>
      <c r="AQ26" s="94"/>
      <c r="AR26" s="108"/>
      <c r="AS26" s="94"/>
      <c r="AT26" s="94"/>
      <c r="AU26" s="94"/>
      <c r="AV26" s="94"/>
      <c r="AW26" s="94"/>
      <c r="AX26" s="94"/>
      <c r="AY26" s="94"/>
      <c r="AZ26" s="94"/>
      <c r="BA26" s="95"/>
      <c r="BB26" s="96"/>
      <c r="BC26" s="99"/>
      <c r="BD26" s="98"/>
      <c r="BE26" s="91"/>
      <c r="BF26" s="96"/>
      <c r="BG26" s="99"/>
      <c r="BH26" s="98"/>
      <c r="BI26" s="48"/>
      <c r="BJ26" s="48"/>
      <c r="BK26" s="48"/>
      <c r="BL26" s="48"/>
      <c r="BM26" s="48"/>
      <c r="BN26" s="48"/>
    </row>
    <row r="27" spans="1:66" s="88" customFormat="1" ht="16.5" hidden="1" customHeight="1" x14ac:dyDescent="0.25">
      <c r="B27" s="139"/>
      <c r="D27" s="89"/>
      <c r="E27" s="89"/>
      <c r="F27" s="89"/>
      <c r="G27" s="102"/>
      <c r="H27" s="102"/>
      <c r="I27" s="100" t="s">
        <v>32</v>
      </c>
      <c r="J27" s="124"/>
      <c r="K27" s="26"/>
      <c r="L27" s="92"/>
      <c r="M27" s="92"/>
      <c r="N27" s="1"/>
      <c r="O27" s="92"/>
      <c r="P27" s="92"/>
      <c r="Q27" s="1"/>
      <c r="R27" s="92"/>
      <c r="S27" s="98"/>
      <c r="T27" s="1"/>
      <c r="U27" s="92"/>
      <c r="V27" s="92"/>
      <c r="W27" s="1"/>
      <c r="X27" s="92"/>
      <c r="Y27" s="92"/>
      <c r="Z27" s="1"/>
      <c r="AA27" s="92"/>
      <c r="AB27" s="98"/>
      <c r="AC27" s="25"/>
      <c r="AD27" s="92"/>
      <c r="AE27" s="98"/>
      <c r="AF27" s="101"/>
      <c r="AG27" s="94"/>
      <c r="AH27" s="94"/>
      <c r="AI27" s="94"/>
      <c r="AJ27" s="21"/>
      <c r="AK27" s="94"/>
      <c r="AL27" s="94"/>
      <c r="AM27" s="94"/>
      <c r="AN27" s="108"/>
      <c r="AO27" s="94"/>
      <c r="AP27" s="94"/>
      <c r="AQ27" s="94"/>
      <c r="AR27" s="108"/>
      <c r="AS27" s="94"/>
      <c r="AT27" s="94"/>
      <c r="AU27" s="94"/>
      <c r="AV27" s="94"/>
      <c r="AW27" s="94"/>
      <c r="AX27" s="94"/>
      <c r="AY27" s="94"/>
      <c r="AZ27" s="94"/>
      <c r="BA27" s="95"/>
      <c r="BB27" s="96"/>
      <c r="BC27" s="99"/>
      <c r="BD27" s="98"/>
      <c r="BE27" s="91"/>
      <c r="BF27" s="96"/>
      <c r="BG27" s="99"/>
      <c r="BH27" s="98"/>
      <c r="BI27" s="48"/>
      <c r="BJ27" s="48"/>
      <c r="BK27" s="48"/>
      <c r="BL27" s="48"/>
      <c r="BM27" s="48"/>
      <c r="BN27" s="48"/>
    </row>
    <row r="28" spans="1:66" s="88" customFormat="1" ht="15" hidden="1" customHeight="1" x14ac:dyDescent="0.25">
      <c r="B28" s="139"/>
      <c r="I28" s="100" t="s">
        <v>33</v>
      </c>
      <c r="J28" s="124"/>
      <c r="K28" s="26"/>
      <c r="L28" s="92"/>
      <c r="M28" s="92"/>
      <c r="N28" s="1"/>
      <c r="O28" s="92"/>
      <c r="P28" s="92"/>
      <c r="Q28" s="1"/>
      <c r="R28" s="92"/>
      <c r="S28" s="98"/>
      <c r="T28" s="1"/>
      <c r="U28" s="92"/>
      <c r="V28" s="92"/>
      <c r="W28" s="1"/>
      <c r="X28" s="92"/>
      <c r="Y28" s="92"/>
      <c r="Z28" s="1"/>
      <c r="AA28" s="92"/>
      <c r="AB28" s="98"/>
      <c r="AC28" s="25"/>
      <c r="AD28" s="92"/>
      <c r="AE28" s="98"/>
      <c r="AF28" s="101"/>
      <c r="AG28" s="94"/>
      <c r="AH28" s="94"/>
      <c r="AI28" s="94"/>
      <c r="AJ28" s="21"/>
      <c r="AK28" s="94"/>
      <c r="AL28" s="94"/>
      <c r="AM28" s="94"/>
      <c r="AN28" s="108"/>
      <c r="AO28" s="94"/>
      <c r="AP28" s="94"/>
      <c r="AQ28" s="94"/>
      <c r="AR28" s="108"/>
      <c r="AS28" s="94"/>
      <c r="AT28" s="94"/>
      <c r="AU28" s="94"/>
      <c r="AV28" s="94"/>
      <c r="AW28" s="94"/>
      <c r="AX28" s="94"/>
      <c r="AY28" s="94"/>
      <c r="AZ28" s="94"/>
      <c r="BA28" s="95"/>
      <c r="BB28" s="96"/>
      <c r="BC28" s="99"/>
      <c r="BD28" s="98"/>
      <c r="BE28" s="91"/>
      <c r="BF28" s="96"/>
      <c r="BG28" s="99"/>
      <c r="BH28" s="98"/>
      <c r="BI28" s="48"/>
      <c r="BJ28" s="48"/>
      <c r="BK28" s="48"/>
      <c r="BL28" s="48"/>
      <c r="BM28" s="48"/>
      <c r="BN28" s="48"/>
    </row>
    <row r="29" spans="1:66" ht="14.25" hidden="1" customHeight="1" x14ac:dyDescent="0.25">
      <c r="D29" s="103"/>
      <c r="E29" s="103"/>
      <c r="F29" s="103"/>
      <c r="G29" s="104"/>
      <c r="H29" s="104"/>
      <c r="I29" s="100" t="s">
        <v>34</v>
      </c>
      <c r="J29" s="124"/>
      <c r="K29" s="26"/>
      <c r="L29" s="92"/>
      <c r="M29" s="92"/>
      <c r="O29" s="92"/>
      <c r="P29" s="92"/>
      <c r="R29" s="92"/>
      <c r="S29" s="98"/>
      <c r="U29" s="92"/>
      <c r="V29" s="92"/>
      <c r="X29" s="92"/>
      <c r="Y29" s="92"/>
      <c r="AA29" s="92"/>
      <c r="AB29" s="98"/>
      <c r="AC29" s="25"/>
      <c r="AD29" s="92"/>
      <c r="AE29" s="98"/>
      <c r="AF29" s="101"/>
      <c r="AG29" s="94"/>
      <c r="AH29" s="94"/>
      <c r="AI29" s="94"/>
      <c r="AJ29" s="21"/>
      <c r="AK29" s="94"/>
      <c r="AL29" s="94"/>
      <c r="AM29" s="94"/>
      <c r="AN29" s="108"/>
      <c r="AO29" s="94"/>
      <c r="AP29" s="94"/>
      <c r="AQ29" s="94"/>
      <c r="AR29" s="108"/>
      <c r="AS29" s="94"/>
      <c r="AT29" s="94"/>
      <c r="AU29" s="94"/>
      <c r="AV29" s="94"/>
      <c r="AW29" s="94"/>
      <c r="AX29" s="94"/>
      <c r="AY29" s="94"/>
      <c r="AZ29" s="94"/>
      <c r="BA29" s="95"/>
      <c r="BB29" s="96"/>
      <c r="BC29" s="99"/>
      <c r="BD29" s="98"/>
      <c r="BE29" s="91"/>
      <c r="BF29" s="96"/>
      <c r="BG29" s="99"/>
      <c r="BH29" s="98"/>
      <c r="BI29" s="48"/>
      <c r="BJ29" s="48"/>
      <c r="BK29" s="48"/>
      <c r="BL29" s="48"/>
      <c r="BM29" s="48"/>
      <c r="BN29" s="48"/>
    </row>
    <row r="30" spans="1:66" ht="14.25" hidden="1" customHeight="1" x14ac:dyDescent="0.25">
      <c r="D30" s="103"/>
      <c r="E30" s="103"/>
      <c r="F30" s="103"/>
      <c r="I30" s="100" t="s">
        <v>35</v>
      </c>
      <c r="J30" s="124"/>
      <c r="K30" s="26"/>
      <c r="L30" s="92"/>
      <c r="M30" s="92"/>
      <c r="O30" s="92"/>
      <c r="P30" s="92"/>
      <c r="R30" s="92"/>
      <c r="S30" s="98"/>
      <c r="U30" s="92"/>
      <c r="V30" s="92"/>
      <c r="X30" s="92"/>
      <c r="Y30" s="92"/>
      <c r="AA30" s="92"/>
      <c r="AB30" s="98"/>
      <c r="AC30" s="25"/>
      <c r="AD30" s="92"/>
      <c r="AE30" s="98"/>
      <c r="AF30" s="101"/>
      <c r="AG30" s="94"/>
      <c r="AH30" s="94"/>
      <c r="AI30" s="94"/>
      <c r="AJ30" s="21"/>
      <c r="AK30" s="94"/>
      <c r="AL30" s="94"/>
      <c r="AM30" s="94"/>
      <c r="AN30" s="108"/>
      <c r="AO30" s="94"/>
      <c r="AP30" s="94"/>
      <c r="AQ30" s="94"/>
      <c r="AR30" s="108"/>
      <c r="AS30" s="94"/>
      <c r="AT30" s="94"/>
      <c r="AU30" s="94"/>
      <c r="AV30" s="94"/>
      <c r="AW30" s="94"/>
      <c r="AX30" s="94"/>
      <c r="AY30" s="94"/>
      <c r="AZ30" s="94"/>
      <c r="BA30" s="95"/>
      <c r="BB30" s="96"/>
      <c r="BC30" s="99"/>
      <c r="BD30" s="98"/>
      <c r="BE30" s="91"/>
      <c r="BF30" s="96"/>
      <c r="BG30" s="99"/>
      <c r="BH30" s="98"/>
      <c r="BI30" s="48"/>
      <c r="BJ30" s="48"/>
      <c r="BK30" s="48"/>
      <c r="BL30" s="48"/>
      <c r="BM30" s="48"/>
      <c r="BN30" s="48"/>
    </row>
    <row r="31" spans="1:66" ht="15" x14ac:dyDescent="0.25">
      <c r="AC31" s="25"/>
      <c r="BI31" s="48"/>
      <c r="BJ31" s="48"/>
      <c r="BK31" s="48"/>
      <c r="BL31" s="48"/>
      <c r="BM31" s="48"/>
      <c r="BN31" s="48"/>
    </row>
    <row r="32" spans="1:66" s="77" customFormat="1" ht="12.75" customHeight="1" x14ac:dyDescent="0.25">
      <c r="A32" s="1"/>
      <c r="B32" s="137"/>
      <c r="C32" s="1"/>
      <c r="D32" s="1"/>
      <c r="E32" s="1"/>
      <c r="F32" s="1"/>
      <c r="G32" s="1"/>
      <c r="H32" s="1"/>
      <c r="J32" s="121"/>
      <c r="K32" s="105"/>
      <c r="L32" s="105"/>
      <c r="M32" s="105"/>
      <c r="N32" s="1"/>
      <c r="O32" s="105"/>
      <c r="P32" s="105"/>
      <c r="Q32" s="1"/>
      <c r="R32" s="1"/>
      <c r="S32" s="1"/>
      <c r="T32" s="1"/>
      <c r="U32" s="105"/>
      <c r="V32" s="105"/>
      <c r="W32" s="1"/>
      <c r="X32" s="105"/>
      <c r="Y32" s="105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61"/>
      <c r="AK32" s="1"/>
      <c r="AL32" s="1"/>
      <c r="AM32" s="1"/>
      <c r="AN32" s="61"/>
      <c r="AO32" s="1"/>
      <c r="AP32" s="1"/>
      <c r="AQ32" s="1"/>
      <c r="AR32" s="61"/>
      <c r="AS32" s="1"/>
      <c r="AT32" s="1"/>
      <c r="AU32" s="1"/>
      <c r="AV32" s="61"/>
      <c r="AX32" s="1"/>
      <c r="AZ32" s="61"/>
      <c r="BA32" s="1"/>
      <c r="BB32" s="1"/>
      <c r="BC32" s="1"/>
      <c r="BD32" s="1"/>
      <c r="BE32" s="1"/>
      <c r="BF32" s="1"/>
      <c r="BG32" s="1"/>
      <c r="BH32" s="1"/>
      <c r="BI32" s="48"/>
      <c r="BJ32" s="48"/>
      <c r="BK32" s="48"/>
      <c r="BL32" s="48"/>
      <c r="BM32" s="48"/>
      <c r="BN32" s="48"/>
    </row>
    <row r="33" spans="1:66" s="77" customFormat="1" ht="12.75" customHeight="1" x14ac:dyDescent="0.25">
      <c r="A33" s="1"/>
      <c r="B33" s="137"/>
      <c r="C33" s="1"/>
      <c r="D33" s="1"/>
      <c r="E33" s="1"/>
      <c r="F33" s="1"/>
      <c r="G33" s="1"/>
      <c r="H33" s="1"/>
      <c r="I33" s="1"/>
      <c r="J33" s="121"/>
      <c r="K33" s="105"/>
      <c r="L33" s="105"/>
      <c r="M33" s="105"/>
      <c r="N33" s="1"/>
      <c r="O33" s="105"/>
      <c r="P33" s="105"/>
      <c r="Q33" s="1"/>
      <c r="R33" s="1"/>
      <c r="S33" s="1"/>
      <c r="T33" s="1"/>
      <c r="U33" s="105"/>
      <c r="V33" s="105"/>
      <c r="W33" s="1"/>
      <c r="X33" s="105"/>
      <c r="Y33" s="105"/>
      <c r="Z33" s="1"/>
      <c r="AA33" s="1"/>
      <c r="AB33" s="1"/>
      <c r="AD33" s="1"/>
      <c r="AE33" s="1"/>
      <c r="AG33" s="1"/>
      <c r="AH33" s="1"/>
      <c r="AI33" s="1"/>
      <c r="AJ33" s="61"/>
      <c r="AK33" s="1"/>
      <c r="AL33" s="1"/>
      <c r="AM33" s="1"/>
      <c r="AN33" s="61"/>
      <c r="AO33" s="1"/>
      <c r="AP33" s="1"/>
      <c r="AQ33" s="1"/>
      <c r="AR33" s="61"/>
      <c r="AS33" s="1"/>
      <c r="AT33" s="1"/>
      <c r="AU33" s="1"/>
      <c r="AV33" s="61"/>
      <c r="AW33" s="1"/>
      <c r="AX33" s="1"/>
      <c r="AY33" s="1"/>
      <c r="AZ33" s="61"/>
      <c r="BA33" s="1"/>
      <c r="BB33" s="1"/>
      <c r="BC33" s="1"/>
      <c r="BD33" s="1"/>
      <c r="BE33" s="1"/>
      <c r="BF33" s="1"/>
      <c r="BG33" s="1"/>
      <c r="BH33" s="1"/>
      <c r="BI33" s="48"/>
      <c r="BJ33" s="48"/>
      <c r="BK33" s="48"/>
      <c r="BL33" s="48"/>
      <c r="BM33" s="48"/>
      <c r="BN33" s="48"/>
    </row>
    <row r="34" spans="1:66" ht="13.8" x14ac:dyDescent="0.25">
      <c r="BI34" s="48"/>
      <c r="BJ34" s="48"/>
      <c r="BK34" s="48"/>
      <c r="BL34" s="48"/>
      <c r="BM34" s="48"/>
      <c r="BN34" s="48"/>
    </row>
    <row r="35" spans="1:66" ht="14.4" x14ac:dyDescent="0.25">
      <c r="BG35" s="107"/>
      <c r="BI35" s="48"/>
      <c r="BJ35" s="48"/>
      <c r="BK35" s="48"/>
      <c r="BL35" s="48"/>
      <c r="BM35" s="48"/>
      <c r="BN35" s="48"/>
    </row>
    <row r="36" spans="1:66" ht="14.4" x14ac:dyDescent="0.25">
      <c r="BG36" s="107"/>
      <c r="BI36" s="48"/>
      <c r="BJ36" s="48"/>
      <c r="BK36" s="48"/>
      <c r="BL36" s="48"/>
      <c r="BM36" s="48"/>
      <c r="BN36" s="48"/>
    </row>
    <row r="37" spans="1:66" ht="13.8" x14ac:dyDescent="0.25">
      <c r="BI37" s="48"/>
      <c r="BJ37" s="48"/>
      <c r="BK37" s="48"/>
      <c r="BL37" s="48"/>
      <c r="BM37" s="48"/>
      <c r="BN37" s="48"/>
    </row>
    <row r="38" spans="1:66" ht="13.8" x14ac:dyDescent="0.25">
      <c r="BI38" s="48"/>
      <c r="BJ38" s="48"/>
      <c r="BK38" s="48"/>
      <c r="BL38" s="48"/>
      <c r="BM38" s="48"/>
      <c r="BN38" s="48"/>
    </row>
    <row r="39" spans="1:66" ht="13.8" x14ac:dyDescent="0.25">
      <c r="BI39" s="48"/>
      <c r="BJ39" s="48"/>
      <c r="BK39" s="48"/>
      <c r="BL39" s="48"/>
      <c r="BM39" s="48"/>
      <c r="BN39" s="48"/>
    </row>
    <row r="40" spans="1:66" ht="13.2" customHeight="1" x14ac:dyDescent="0.25">
      <c r="BI40" s="48"/>
      <c r="BJ40" s="48"/>
      <c r="BK40" s="48"/>
      <c r="BL40" s="48"/>
      <c r="BM40" s="48"/>
      <c r="BN40" s="48"/>
    </row>
    <row r="41" spans="1:66" ht="15" customHeight="1" x14ac:dyDescent="0.25">
      <c r="AJ41" s="1"/>
      <c r="AN41" s="1"/>
      <c r="AR41" s="1"/>
      <c r="AV41" s="1"/>
      <c r="BI41" s="48"/>
      <c r="BJ41" s="48"/>
      <c r="BK41" s="48"/>
      <c r="BL41" s="48"/>
      <c r="BM41" s="48"/>
      <c r="BN41" s="48"/>
    </row>
    <row r="42" spans="1:66" ht="15" customHeight="1" x14ac:dyDescent="0.25">
      <c r="AJ42" s="1"/>
      <c r="AN42" s="1"/>
      <c r="AR42" s="1"/>
      <c r="AV42" s="1"/>
      <c r="BI42" s="48"/>
      <c r="BJ42" s="48"/>
      <c r="BK42" s="48"/>
      <c r="BL42" s="48"/>
      <c r="BM42" s="48"/>
      <c r="BN42" s="48"/>
    </row>
    <row r="43" spans="1:66" ht="15" customHeight="1" x14ac:dyDescent="0.25">
      <c r="AJ43" s="1"/>
      <c r="AN43" s="1"/>
      <c r="AR43" s="1"/>
      <c r="AV43" s="1"/>
      <c r="BI43" s="48"/>
      <c r="BJ43" s="48"/>
      <c r="BK43" s="48"/>
      <c r="BL43" s="48"/>
      <c r="BM43" s="48"/>
      <c r="BN43" s="48"/>
    </row>
    <row r="44" spans="1:66" ht="15" customHeight="1" x14ac:dyDescent="0.25">
      <c r="BI44" s="48"/>
      <c r="BJ44" s="48"/>
      <c r="BK44" s="48"/>
      <c r="BL44" s="48"/>
      <c r="BM44" s="48"/>
      <c r="BN44" s="48"/>
    </row>
    <row r="45" spans="1:66" ht="15" customHeight="1" x14ac:dyDescent="0.25">
      <c r="BI45" s="48"/>
      <c r="BJ45" s="48"/>
      <c r="BK45" s="48"/>
      <c r="BL45" s="48"/>
      <c r="BM45" s="48"/>
      <c r="BN45" s="48"/>
    </row>
    <row r="46" spans="1:66" ht="15" customHeight="1" x14ac:dyDescent="0.25">
      <c r="BI46" s="48"/>
      <c r="BJ46" s="48"/>
      <c r="BK46" s="48"/>
      <c r="BL46" s="48"/>
      <c r="BM46" s="48"/>
      <c r="BN46" s="48"/>
    </row>
    <row r="47" spans="1:66" ht="15" customHeight="1" x14ac:dyDescent="0.25">
      <c r="BI47" s="48"/>
      <c r="BJ47" s="48"/>
      <c r="BK47" s="48"/>
      <c r="BL47" s="48"/>
      <c r="BM47" s="48"/>
      <c r="BN47" s="48"/>
    </row>
    <row r="48" spans="1:66" ht="15" customHeight="1" x14ac:dyDescent="0.25">
      <c r="BI48" s="48"/>
      <c r="BJ48" s="48"/>
      <c r="BK48" s="48"/>
      <c r="BL48" s="48"/>
      <c r="BM48" s="48"/>
      <c r="BN48" s="48"/>
    </row>
    <row r="49" spans="61:66" ht="13.8" x14ac:dyDescent="0.25">
      <c r="BI49" s="48"/>
      <c r="BJ49" s="48"/>
      <c r="BK49" s="48"/>
      <c r="BL49" s="48"/>
      <c r="BM49" s="48"/>
      <c r="BN49" s="48"/>
    </row>
    <row r="50" spans="61:66" ht="13.8" x14ac:dyDescent="0.25">
      <c r="BI50" s="48"/>
      <c r="BJ50" s="48"/>
      <c r="BK50" s="48"/>
      <c r="BL50" s="48"/>
      <c r="BM50" s="48"/>
      <c r="BN50" s="48"/>
    </row>
    <row r="51" spans="61:66" ht="13.8" x14ac:dyDescent="0.25">
      <c r="BI51" s="48"/>
      <c r="BJ51" s="48"/>
      <c r="BK51" s="48"/>
      <c r="BL51" s="48"/>
      <c r="BM51" s="48"/>
      <c r="BN51" s="48"/>
    </row>
    <row r="52" spans="61:66" ht="13.8" x14ac:dyDescent="0.25">
      <c r="BI52" s="48"/>
      <c r="BJ52" s="48"/>
      <c r="BK52" s="48"/>
      <c r="BL52" s="48"/>
      <c r="BM52" s="48"/>
      <c r="BN52" s="48"/>
    </row>
    <row r="53" spans="61:66" ht="13.8" x14ac:dyDescent="0.25">
      <c r="BI53" s="48"/>
      <c r="BJ53" s="48"/>
      <c r="BK53" s="48"/>
      <c r="BL53" s="48"/>
      <c r="BM53" s="48"/>
      <c r="BN53" s="48"/>
    </row>
    <row r="54" spans="61:66" ht="13.8" x14ac:dyDescent="0.25">
      <c r="BI54" s="48"/>
      <c r="BJ54" s="48"/>
      <c r="BK54" s="48"/>
      <c r="BL54" s="48"/>
      <c r="BM54" s="48"/>
      <c r="BN54" s="48"/>
    </row>
    <row r="55" spans="61:66" ht="13.8" x14ac:dyDescent="0.25">
      <c r="BI55" s="48"/>
      <c r="BJ55" s="48"/>
      <c r="BK55" s="48"/>
      <c r="BL55" s="48"/>
      <c r="BM55" s="48"/>
      <c r="BN55" s="48"/>
    </row>
    <row r="56" spans="61:66" ht="13.8" x14ac:dyDescent="0.25">
      <c r="BI56" s="48"/>
      <c r="BJ56" s="48"/>
      <c r="BK56" s="48"/>
      <c r="BL56" s="48"/>
      <c r="BM56" s="48"/>
      <c r="BN56" s="48"/>
    </row>
    <row r="57" spans="61:66" ht="13.8" x14ac:dyDescent="0.25">
      <c r="BI57" s="48"/>
      <c r="BJ57" s="48"/>
      <c r="BK57" s="48"/>
      <c r="BL57" s="48"/>
      <c r="BM57" s="48"/>
      <c r="BN57" s="48"/>
    </row>
    <row r="58" spans="61:66" ht="13.8" x14ac:dyDescent="0.25">
      <c r="BI58" s="48"/>
      <c r="BJ58" s="48"/>
      <c r="BK58" s="48"/>
      <c r="BL58" s="48"/>
      <c r="BM58" s="48"/>
      <c r="BN58" s="48"/>
    </row>
    <row r="59" spans="61:66" ht="13.8" x14ac:dyDescent="0.25">
      <c r="BI59" s="48"/>
      <c r="BJ59" s="48"/>
      <c r="BK59" s="48"/>
      <c r="BL59" s="48"/>
      <c r="BM59" s="48"/>
      <c r="BN59" s="48"/>
    </row>
    <row r="60" spans="61:66" ht="13.8" x14ac:dyDescent="0.25">
      <c r="BI60" s="48"/>
      <c r="BJ60" s="48"/>
      <c r="BK60" s="48"/>
      <c r="BL60" s="48"/>
      <c r="BM60" s="48"/>
      <c r="BN60" s="48"/>
    </row>
    <row r="61" spans="61:66" ht="13.8" x14ac:dyDescent="0.25">
      <c r="BI61" s="48"/>
      <c r="BJ61" s="48"/>
      <c r="BK61" s="48"/>
      <c r="BL61" s="48"/>
      <c r="BM61" s="48"/>
      <c r="BN61" s="48"/>
    </row>
    <row r="62" spans="61:66" ht="13.8" x14ac:dyDescent="0.25">
      <c r="BI62" s="48"/>
      <c r="BJ62" s="48"/>
      <c r="BK62" s="48"/>
      <c r="BL62" s="48"/>
      <c r="BM62" s="48"/>
      <c r="BN62" s="48"/>
    </row>
    <row r="63" spans="61:66" ht="13.8" x14ac:dyDescent="0.25">
      <c r="BI63" s="48"/>
      <c r="BJ63" s="48"/>
      <c r="BK63" s="48"/>
      <c r="BL63" s="48"/>
      <c r="BM63" s="48"/>
      <c r="BN63" s="48"/>
    </row>
    <row r="64" spans="61:66" ht="13.8" x14ac:dyDescent="0.25">
      <c r="BI64" s="48"/>
      <c r="BJ64" s="48"/>
      <c r="BK64" s="48"/>
      <c r="BL64" s="48"/>
      <c r="BM64" s="48"/>
      <c r="BN64" s="48"/>
    </row>
    <row r="65" spans="61:66" ht="13.8" x14ac:dyDescent="0.25">
      <c r="BI65" s="48"/>
      <c r="BJ65" s="48"/>
      <c r="BK65" s="48"/>
      <c r="BL65" s="48"/>
      <c r="BM65" s="48"/>
      <c r="BN65" s="48"/>
    </row>
    <row r="66" spans="61:66" ht="13.8" x14ac:dyDescent="0.25">
      <c r="BI66" s="48"/>
      <c r="BJ66" s="48"/>
      <c r="BK66" s="48"/>
      <c r="BL66" s="48"/>
      <c r="BM66" s="48"/>
      <c r="BN66" s="48"/>
    </row>
    <row r="67" spans="61:66" ht="13.8" x14ac:dyDescent="0.25">
      <c r="BI67" s="48"/>
      <c r="BJ67" s="48"/>
      <c r="BK67" s="48"/>
      <c r="BL67" s="48"/>
      <c r="BM67" s="48"/>
      <c r="BN67" s="48"/>
    </row>
    <row r="68" spans="61:66" ht="13.8" x14ac:dyDescent="0.25">
      <c r="BI68" s="48"/>
      <c r="BJ68" s="48"/>
      <c r="BK68" s="48"/>
      <c r="BL68" s="48"/>
      <c r="BM68" s="48"/>
      <c r="BN68" s="48"/>
    </row>
    <row r="69" spans="61:66" ht="13.8" x14ac:dyDescent="0.25">
      <c r="BI69" s="48"/>
      <c r="BJ69" s="48"/>
      <c r="BK69" s="48"/>
      <c r="BL69" s="48"/>
      <c r="BM69" s="48"/>
      <c r="BN69" s="48"/>
    </row>
    <row r="70" spans="61:66" ht="13.8" x14ac:dyDescent="0.25">
      <c r="BI70" s="48"/>
      <c r="BJ70" s="48"/>
      <c r="BK70" s="48"/>
      <c r="BL70" s="48"/>
      <c r="BM70" s="48"/>
      <c r="BN70" s="48"/>
    </row>
    <row r="71" spans="61:66" ht="13.8" x14ac:dyDescent="0.25">
      <c r="BI71" s="48"/>
      <c r="BJ71" s="48"/>
      <c r="BK71" s="48"/>
      <c r="BL71" s="48"/>
      <c r="BM71" s="48"/>
      <c r="BN71" s="48"/>
    </row>
    <row r="72" spans="61:66" ht="13.8" x14ac:dyDescent="0.25">
      <c r="BI72" s="48"/>
      <c r="BJ72" s="48"/>
      <c r="BK72" s="48"/>
      <c r="BL72" s="48"/>
      <c r="BM72" s="48"/>
      <c r="BN72" s="48"/>
    </row>
    <row r="73" spans="61:66" ht="13.8" x14ac:dyDescent="0.25">
      <c r="BI73" s="48"/>
      <c r="BJ73" s="48"/>
      <c r="BK73" s="48"/>
      <c r="BL73" s="48"/>
      <c r="BM73" s="48"/>
      <c r="BN73" s="48"/>
    </row>
    <row r="74" spans="61:66" ht="13.8" x14ac:dyDescent="0.25">
      <c r="BI74" s="48"/>
      <c r="BJ74" s="48"/>
      <c r="BK74" s="48"/>
      <c r="BL74" s="48"/>
      <c r="BM74" s="48"/>
      <c r="BN74" s="48"/>
    </row>
    <row r="75" spans="61:66" ht="13.8" x14ac:dyDescent="0.25">
      <c r="BI75" s="48"/>
      <c r="BJ75" s="48"/>
      <c r="BK75" s="48"/>
      <c r="BL75" s="48"/>
      <c r="BM75" s="48"/>
      <c r="BN75" s="48"/>
    </row>
    <row r="76" spans="61:66" ht="13.8" x14ac:dyDescent="0.25">
      <c r="BI76" s="48"/>
      <c r="BJ76" s="48"/>
      <c r="BK76" s="48"/>
      <c r="BL76" s="48"/>
      <c r="BM76" s="48"/>
      <c r="BN76" s="48"/>
    </row>
    <row r="77" spans="61:66" ht="13.8" x14ac:dyDescent="0.25">
      <c r="BI77" s="48"/>
      <c r="BJ77" s="48"/>
      <c r="BK77" s="48"/>
      <c r="BL77" s="48"/>
      <c r="BM77" s="48"/>
      <c r="BN77" s="48"/>
    </row>
    <row r="78" spans="61:66" ht="13.8" x14ac:dyDescent="0.25">
      <c r="BI78" s="48"/>
      <c r="BJ78" s="48"/>
      <c r="BK78" s="48"/>
      <c r="BL78" s="48"/>
      <c r="BM78" s="48"/>
      <c r="BN78" s="48"/>
    </row>
    <row r="79" spans="61:66" ht="13.8" x14ac:dyDescent="0.25">
      <c r="BI79" s="48"/>
      <c r="BJ79" s="48"/>
      <c r="BK79" s="48"/>
      <c r="BL79" s="48"/>
      <c r="BM79" s="48"/>
      <c r="BN79" s="48"/>
    </row>
    <row r="80" spans="61:66" ht="13.8" x14ac:dyDescent="0.25">
      <c r="BI80" s="48"/>
      <c r="BJ80" s="48"/>
      <c r="BK80" s="48"/>
      <c r="BL80" s="48"/>
      <c r="BM80" s="48"/>
      <c r="BN80" s="48"/>
    </row>
    <row r="81" spans="61:66" ht="13.8" x14ac:dyDescent="0.25">
      <c r="BI81" s="48"/>
      <c r="BJ81" s="48"/>
      <c r="BK81" s="48"/>
      <c r="BL81" s="48"/>
      <c r="BM81" s="48"/>
      <c r="BN81" s="48"/>
    </row>
    <row r="82" spans="61:66" ht="13.8" x14ac:dyDescent="0.25">
      <c r="BI82" s="48"/>
      <c r="BJ82" s="48"/>
      <c r="BK82" s="48"/>
      <c r="BL82" s="48"/>
      <c r="BM82" s="48"/>
      <c r="BN82" s="48"/>
    </row>
    <row r="83" spans="61:66" ht="13.8" x14ac:dyDescent="0.25">
      <c r="BI83" s="48"/>
      <c r="BJ83" s="48"/>
      <c r="BK83" s="48"/>
      <c r="BL83" s="48"/>
      <c r="BM83" s="48"/>
      <c r="BN83" s="48"/>
    </row>
    <row r="84" spans="61:66" ht="13.8" x14ac:dyDescent="0.25">
      <c r="BI84" s="48"/>
      <c r="BJ84" s="48"/>
      <c r="BK84" s="48"/>
      <c r="BL84" s="48"/>
      <c r="BM84" s="48"/>
      <c r="BN84" s="48"/>
    </row>
    <row r="85" spans="61:66" ht="13.8" x14ac:dyDescent="0.25">
      <c r="BI85" s="48"/>
      <c r="BJ85" s="48"/>
      <c r="BK85" s="48"/>
      <c r="BL85" s="48"/>
      <c r="BM85" s="48"/>
      <c r="BN85" s="48"/>
    </row>
    <row r="86" spans="61:66" ht="13.8" x14ac:dyDescent="0.25">
      <c r="BI86" s="48"/>
      <c r="BJ86" s="48"/>
      <c r="BK86" s="48"/>
      <c r="BL86" s="48"/>
      <c r="BM86" s="48"/>
      <c r="BN86" s="48"/>
    </row>
    <row r="87" spans="61:66" ht="13.8" x14ac:dyDescent="0.25">
      <c r="BI87" s="48"/>
      <c r="BJ87" s="48"/>
      <c r="BK87" s="48"/>
      <c r="BL87" s="48"/>
      <c r="BM87" s="48"/>
      <c r="BN87" s="48"/>
    </row>
    <row r="88" spans="61:66" ht="13.8" x14ac:dyDescent="0.25">
      <c r="BI88" s="48"/>
      <c r="BJ88" s="48"/>
      <c r="BK88" s="48"/>
      <c r="BL88" s="48"/>
      <c r="BM88" s="48"/>
      <c r="BN88" s="48"/>
    </row>
    <row r="89" spans="61:66" ht="13.8" x14ac:dyDescent="0.25">
      <c r="BI89" s="48"/>
      <c r="BJ89" s="48"/>
      <c r="BK89" s="48"/>
      <c r="BL89" s="48"/>
      <c r="BM89" s="48"/>
      <c r="BN89" s="48"/>
    </row>
    <row r="90" spans="61:66" ht="13.8" x14ac:dyDescent="0.25">
      <c r="BI90" s="48"/>
      <c r="BJ90" s="48"/>
      <c r="BK90" s="48"/>
      <c r="BL90" s="48"/>
      <c r="BM90" s="48"/>
      <c r="BN90" s="48"/>
    </row>
    <row r="91" spans="61:66" ht="13.8" x14ac:dyDescent="0.25">
      <c r="BI91" s="48"/>
      <c r="BJ91" s="48"/>
      <c r="BK91" s="48"/>
      <c r="BL91" s="48"/>
      <c r="BM91" s="48"/>
      <c r="BN91" s="48"/>
    </row>
    <row r="92" spans="61:66" ht="13.8" x14ac:dyDescent="0.25">
      <c r="BI92" s="48"/>
      <c r="BJ92" s="48"/>
      <c r="BK92" s="48"/>
      <c r="BL92" s="48"/>
      <c r="BM92" s="48"/>
      <c r="BN92" s="48"/>
    </row>
    <row r="93" spans="61:66" ht="13.8" x14ac:dyDescent="0.25">
      <c r="BI93" s="48"/>
      <c r="BJ93" s="48"/>
      <c r="BK93" s="48"/>
      <c r="BL93" s="48"/>
      <c r="BM93" s="48"/>
      <c r="BN93" s="48"/>
    </row>
    <row r="94" spans="61:66" ht="13.8" x14ac:dyDescent="0.25">
      <c r="BI94" s="48"/>
      <c r="BJ94" s="48"/>
      <c r="BK94" s="48"/>
      <c r="BL94" s="48"/>
      <c r="BM94" s="48"/>
      <c r="BN94" s="48"/>
    </row>
    <row r="95" spans="61:66" ht="13.8" x14ac:dyDescent="0.25">
      <c r="BI95" s="48"/>
      <c r="BJ95" s="48"/>
      <c r="BK95" s="48"/>
      <c r="BL95" s="48"/>
      <c r="BM95" s="48"/>
      <c r="BN95" s="48"/>
    </row>
    <row r="96" spans="61:66" ht="13.8" x14ac:dyDescent="0.25">
      <c r="BI96" s="48"/>
      <c r="BJ96" s="48"/>
      <c r="BK96" s="48"/>
      <c r="BL96" s="48"/>
      <c r="BM96" s="48"/>
      <c r="BN96" s="48"/>
    </row>
    <row r="97" spans="61:66" ht="13.8" x14ac:dyDescent="0.25">
      <c r="BI97" s="48"/>
      <c r="BJ97" s="48"/>
      <c r="BK97" s="48"/>
      <c r="BL97" s="48"/>
      <c r="BM97" s="48"/>
      <c r="BN97" s="48"/>
    </row>
    <row r="98" spans="61:66" ht="13.8" x14ac:dyDescent="0.25">
      <c r="BI98" s="48"/>
      <c r="BJ98" s="48"/>
      <c r="BK98" s="48"/>
      <c r="BL98" s="48"/>
      <c r="BM98" s="48"/>
      <c r="BN98" s="48"/>
    </row>
    <row r="99" spans="61:66" ht="13.8" x14ac:dyDescent="0.25">
      <c r="BI99" s="48"/>
      <c r="BJ99" s="48"/>
      <c r="BK99" s="48"/>
      <c r="BL99" s="48"/>
      <c r="BM99" s="48"/>
      <c r="BN99" s="48"/>
    </row>
    <row r="100" spans="61:66" ht="13.8" x14ac:dyDescent="0.25">
      <c r="BI100" s="48"/>
      <c r="BJ100" s="48"/>
      <c r="BK100" s="48"/>
      <c r="BL100" s="48"/>
      <c r="BM100" s="48"/>
      <c r="BN100" s="48"/>
    </row>
    <row r="101" spans="61:66" ht="13.8" x14ac:dyDescent="0.25">
      <c r="BI101" s="48"/>
      <c r="BJ101" s="48"/>
      <c r="BK101" s="48"/>
      <c r="BL101" s="48"/>
      <c r="BM101" s="48"/>
      <c r="BN101" s="48"/>
    </row>
    <row r="102" spans="61:66" ht="13.8" x14ac:dyDescent="0.25">
      <c r="BI102" s="48"/>
      <c r="BJ102" s="48"/>
      <c r="BK102" s="48"/>
      <c r="BL102" s="48"/>
      <c r="BM102" s="48"/>
      <c r="BN102" s="48"/>
    </row>
    <row r="103" spans="61:66" ht="13.8" x14ac:dyDescent="0.25">
      <c r="BI103" s="48"/>
      <c r="BJ103" s="48"/>
      <c r="BK103" s="48"/>
      <c r="BL103" s="48"/>
      <c r="BM103" s="48"/>
      <c r="BN103" s="48"/>
    </row>
    <row r="104" spans="61:66" ht="13.8" x14ac:dyDescent="0.25">
      <c r="BI104" s="48"/>
      <c r="BJ104" s="48"/>
      <c r="BK104" s="48"/>
      <c r="BL104" s="48"/>
      <c r="BM104" s="48"/>
      <c r="BN104" s="48"/>
    </row>
    <row r="105" spans="61:66" ht="13.8" x14ac:dyDescent="0.25">
      <c r="BI105" s="48"/>
      <c r="BJ105" s="48"/>
      <c r="BK105" s="48"/>
      <c r="BL105" s="48"/>
      <c r="BM105" s="48"/>
      <c r="BN105" s="48"/>
    </row>
    <row r="106" spans="61:66" ht="13.8" x14ac:dyDescent="0.25">
      <c r="BI106" s="48"/>
      <c r="BJ106" s="48"/>
      <c r="BK106" s="48"/>
      <c r="BL106" s="48"/>
      <c r="BM106" s="48"/>
      <c r="BN106" s="48"/>
    </row>
    <row r="107" spans="61:66" ht="13.8" x14ac:dyDescent="0.25">
      <c r="BI107" s="48"/>
      <c r="BJ107" s="48"/>
      <c r="BK107" s="48"/>
      <c r="BL107" s="48"/>
      <c r="BM107" s="48"/>
      <c r="BN107" s="48"/>
    </row>
    <row r="108" spans="61:66" ht="13.8" x14ac:dyDescent="0.25">
      <c r="BI108" s="48"/>
      <c r="BJ108" s="48"/>
      <c r="BK108" s="48"/>
      <c r="BL108" s="48"/>
      <c r="BM108" s="48"/>
      <c r="BN108" s="48"/>
    </row>
    <row r="109" spans="61:66" ht="13.8" x14ac:dyDescent="0.25">
      <c r="BI109" s="48"/>
      <c r="BJ109" s="48"/>
      <c r="BK109" s="48"/>
      <c r="BL109" s="48"/>
      <c r="BM109" s="48"/>
      <c r="BN109" s="48"/>
    </row>
    <row r="110" spans="61:66" ht="13.8" x14ac:dyDescent="0.25">
      <c r="BI110" s="48"/>
      <c r="BJ110" s="48"/>
      <c r="BK110" s="48"/>
      <c r="BL110" s="48"/>
      <c r="BM110" s="48"/>
      <c r="BN110" s="48"/>
    </row>
    <row r="111" spans="61:66" ht="13.8" x14ac:dyDescent="0.25">
      <c r="BI111" s="48"/>
      <c r="BJ111" s="48"/>
      <c r="BK111" s="48"/>
      <c r="BL111" s="48"/>
      <c r="BM111" s="48"/>
      <c r="BN111" s="48"/>
    </row>
    <row r="112" spans="61:66" ht="13.8" x14ac:dyDescent="0.25">
      <c r="BI112" s="48"/>
      <c r="BJ112" s="48"/>
      <c r="BK112" s="48"/>
      <c r="BL112" s="48"/>
      <c r="BM112" s="48"/>
      <c r="BN112" s="48"/>
    </row>
    <row r="113" spans="61:66" ht="13.8" x14ac:dyDescent="0.25">
      <c r="BI113" s="48"/>
      <c r="BJ113" s="48"/>
      <c r="BK113" s="48"/>
      <c r="BL113" s="48"/>
      <c r="BM113" s="48"/>
      <c r="BN113" s="48"/>
    </row>
    <row r="114" spans="61:66" ht="13.8" x14ac:dyDescent="0.25">
      <c r="BI114" s="48"/>
      <c r="BJ114" s="48"/>
      <c r="BK114" s="48"/>
      <c r="BL114" s="48"/>
      <c r="BM114" s="48"/>
      <c r="BN114" s="48"/>
    </row>
    <row r="115" spans="61:66" ht="13.8" x14ac:dyDescent="0.25">
      <c r="BI115" s="48"/>
      <c r="BJ115" s="48"/>
      <c r="BK115" s="48"/>
      <c r="BL115" s="48"/>
      <c r="BM115" s="48"/>
      <c r="BN115" s="48"/>
    </row>
    <row r="116" spans="61:66" ht="13.8" x14ac:dyDescent="0.25">
      <c r="BI116" s="48"/>
      <c r="BJ116" s="48"/>
      <c r="BK116" s="48"/>
      <c r="BL116" s="48"/>
      <c r="BM116" s="48"/>
      <c r="BN116" s="48"/>
    </row>
    <row r="117" spans="61:66" ht="13.8" x14ac:dyDescent="0.25">
      <c r="BI117" s="48"/>
      <c r="BJ117" s="48"/>
      <c r="BK117" s="48"/>
      <c r="BL117" s="48"/>
      <c r="BM117" s="48"/>
      <c r="BN117" s="48"/>
    </row>
    <row r="118" spans="61:66" ht="13.8" x14ac:dyDescent="0.25">
      <c r="BI118" s="48"/>
      <c r="BJ118" s="48"/>
      <c r="BK118" s="48"/>
      <c r="BL118" s="48"/>
      <c r="BM118" s="48"/>
      <c r="BN118" s="48"/>
    </row>
    <row r="119" spans="61:66" ht="13.8" x14ac:dyDescent="0.25">
      <c r="BI119" s="48"/>
      <c r="BJ119" s="48"/>
      <c r="BK119" s="48"/>
      <c r="BL119" s="48"/>
      <c r="BM119" s="48"/>
      <c r="BN119" s="48"/>
    </row>
    <row r="120" spans="61:66" ht="13.8" x14ac:dyDescent="0.25">
      <c r="BI120" s="48"/>
      <c r="BJ120" s="48"/>
      <c r="BK120" s="48"/>
      <c r="BL120" s="48"/>
      <c r="BM120" s="48"/>
      <c r="BN120" s="48"/>
    </row>
    <row r="121" spans="61:66" ht="13.8" x14ac:dyDescent="0.25">
      <c r="BI121" s="48"/>
      <c r="BJ121" s="48"/>
      <c r="BK121" s="48"/>
      <c r="BL121" s="48"/>
      <c r="BM121" s="48"/>
      <c r="BN121" s="48"/>
    </row>
    <row r="122" spans="61:66" ht="13.8" x14ac:dyDescent="0.25">
      <c r="BI122" s="48"/>
      <c r="BJ122" s="48"/>
      <c r="BK122" s="48"/>
      <c r="BL122" s="48"/>
      <c r="BM122" s="48"/>
      <c r="BN122" s="48"/>
    </row>
    <row r="123" spans="61:66" ht="13.8" x14ac:dyDescent="0.25">
      <c r="BI123" s="48"/>
      <c r="BJ123" s="48"/>
      <c r="BK123" s="48"/>
      <c r="BL123" s="48"/>
      <c r="BM123" s="48"/>
      <c r="BN123" s="48"/>
    </row>
    <row r="124" spans="61:66" ht="13.8" x14ac:dyDescent="0.25">
      <c r="BI124" s="48"/>
      <c r="BJ124" s="48"/>
      <c r="BK124" s="48"/>
      <c r="BL124" s="48"/>
      <c r="BM124" s="48"/>
      <c r="BN124" s="48"/>
    </row>
    <row r="125" spans="61:66" ht="13.8" x14ac:dyDescent="0.25">
      <c r="BI125" s="48"/>
      <c r="BJ125" s="48"/>
      <c r="BK125" s="48"/>
      <c r="BL125" s="48"/>
      <c r="BM125" s="48"/>
      <c r="BN125" s="48"/>
    </row>
    <row r="126" spans="61:66" ht="13.8" x14ac:dyDescent="0.25">
      <c r="BI126" s="48"/>
      <c r="BJ126" s="48"/>
      <c r="BK126" s="48"/>
      <c r="BL126" s="48"/>
      <c r="BM126" s="48"/>
      <c r="BN126" s="48"/>
    </row>
    <row r="127" spans="61:66" ht="13.8" x14ac:dyDescent="0.25">
      <c r="BI127" s="48"/>
      <c r="BJ127" s="48"/>
      <c r="BK127" s="48"/>
      <c r="BL127" s="48"/>
      <c r="BM127" s="48"/>
      <c r="BN127" s="48"/>
    </row>
    <row r="128" spans="61:66" ht="13.8" x14ac:dyDescent="0.25">
      <c r="BI128" s="48"/>
      <c r="BJ128" s="48"/>
      <c r="BK128" s="48"/>
      <c r="BL128" s="48"/>
      <c r="BM128" s="48"/>
      <c r="BN128" s="48"/>
    </row>
    <row r="129" spans="61:66" ht="13.8" x14ac:dyDescent="0.25">
      <c r="BI129" s="48"/>
      <c r="BJ129" s="48"/>
      <c r="BK129" s="48"/>
      <c r="BL129" s="48"/>
      <c r="BM129" s="48"/>
      <c r="BN129" s="48"/>
    </row>
    <row r="130" spans="61:66" ht="13.8" x14ac:dyDescent="0.25">
      <c r="BI130" s="48"/>
      <c r="BJ130" s="48"/>
      <c r="BK130" s="48"/>
      <c r="BL130" s="48"/>
      <c r="BM130" s="48"/>
      <c r="BN130" s="48"/>
    </row>
    <row r="131" spans="61:66" ht="13.8" x14ac:dyDescent="0.25">
      <c r="BI131" s="48"/>
      <c r="BJ131" s="48"/>
      <c r="BK131" s="48"/>
      <c r="BL131" s="48"/>
      <c r="BM131" s="48"/>
      <c r="BN131" s="48"/>
    </row>
    <row r="132" spans="61:66" ht="13.8" x14ac:dyDescent="0.25">
      <c r="BI132" s="48"/>
      <c r="BJ132" s="48"/>
      <c r="BK132" s="48"/>
      <c r="BL132" s="48"/>
      <c r="BM132" s="48"/>
      <c r="BN132" s="48"/>
    </row>
    <row r="133" spans="61:66" ht="13.8" x14ac:dyDescent="0.25">
      <c r="BI133" s="48"/>
      <c r="BJ133" s="48"/>
      <c r="BK133" s="48"/>
      <c r="BL133" s="48"/>
      <c r="BM133" s="48"/>
      <c r="BN133" s="48"/>
    </row>
    <row r="134" spans="61:66" ht="13.8" x14ac:dyDescent="0.25">
      <c r="BI134" s="48"/>
      <c r="BJ134" s="48"/>
      <c r="BK134" s="48"/>
      <c r="BL134" s="48"/>
      <c r="BM134" s="48"/>
      <c r="BN134" s="48"/>
    </row>
    <row r="135" spans="61:66" ht="13.8" x14ac:dyDescent="0.25">
      <c r="BI135" s="48"/>
      <c r="BJ135" s="48"/>
      <c r="BK135" s="48"/>
      <c r="BL135" s="48"/>
      <c r="BM135" s="48"/>
      <c r="BN135" s="48"/>
    </row>
    <row r="136" spans="61:66" ht="13.8" x14ac:dyDescent="0.25">
      <c r="BI136" s="48"/>
      <c r="BJ136" s="48"/>
      <c r="BK136" s="48"/>
      <c r="BL136" s="48"/>
      <c r="BM136" s="48"/>
      <c r="BN136" s="48"/>
    </row>
    <row r="137" spans="61:66" ht="13.8" x14ac:dyDescent="0.25">
      <c r="BI137" s="48"/>
      <c r="BJ137" s="48"/>
      <c r="BK137" s="48"/>
      <c r="BL137" s="48"/>
      <c r="BM137" s="48"/>
      <c r="BN137" s="48"/>
    </row>
    <row r="138" spans="61:66" ht="13.8" x14ac:dyDescent="0.25">
      <c r="BI138" s="48"/>
      <c r="BJ138" s="48"/>
      <c r="BK138" s="48"/>
      <c r="BL138" s="48"/>
      <c r="BM138" s="48"/>
      <c r="BN138" s="48"/>
    </row>
    <row r="139" spans="61:66" ht="13.8" x14ac:dyDescent="0.25">
      <c r="BI139" s="48"/>
      <c r="BJ139" s="48"/>
      <c r="BK139" s="48"/>
      <c r="BL139" s="48"/>
      <c r="BM139" s="48"/>
      <c r="BN139" s="48"/>
    </row>
    <row r="140" spans="61:66" ht="13.8" x14ac:dyDescent="0.25">
      <c r="BI140" s="48"/>
      <c r="BJ140" s="48"/>
      <c r="BK140" s="48"/>
      <c r="BL140" s="48"/>
      <c r="BM140" s="48"/>
      <c r="BN140" s="48"/>
    </row>
    <row r="141" spans="61:66" ht="13.8" x14ac:dyDescent="0.25">
      <c r="BI141" s="48"/>
      <c r="BJ141" s="48"/>
      <c r="BK141" s="48"/>
      <c r="BL141" s="48"/>
      <c r="BM141" s="48"/>
      <c r="BN141" s="48"/>
    </row>
    <row r="142" spans="61:66" ht="13.8" x14ac:dyDescent="0.25">
      <c r="BI142" s="48"/>
      <c r="BJ142" s="48"/>
      <c r="BK142" s="48"/>
      <c r="BL142" s="48"/>
      <c r="BM142" s="48"/>
      <c r="BN142" s="48"/>
    </row>
    <row r="143" spans="61:66" ht="13.8" x14ac:dyDescent="0.25">
      <c r="BI143" s="48"/>
      <c r="BJ143" s="48"/>
      <c r="BK143" s="48"/>
      <c r="BL143" s="48"/>
      <c r="BM143" s="48"/>
      <c r="BN143" s="48"/>
    </row>
    <row r="144" spans="61:66" ht="13.8" x14ac:dyDescent="0.25">
      <c r="BI144" s="48"/>
      <c r="BJ144" s="48"/>
      <c r="BK144" s="48"/>
      <c r="BL144" s="48"/>
      <c r="BM144" s="48"/>
      <c r="BN144" s="48"/>
    </row>
    <row r="145" spans="61:66" ht="13.8" x14ac:dyDescent="0.25">
      <c r="BI145" s="48"/>
      <c r="BJ145" s="48"/>
      <c r="BK145" s="48"/>
      <c r="BL145" s="48"/>
      <c r="BM145" s="48"/>
      <c r="BN145" s="48"/>
    </row>
    <row r="146" spans="61:66" ht="13.8" x14ac:dyDescent="0.25">
      <c r="BI146" s="48"/>
      <c r="BJ146" s="48"/>
      <c r="BK146" s="48"/>
      <c r="BL146" s="48"/>
      <c r="BM146" s="48"/>
      <c r="BN146" s="48"/>
    </row>
    <row r="147" spans="61:66" ht="13.8" x14ac:dyDescent="0.25">
      <c r="BI147" s="48"/>
      <c r="BJ147" s="48"/>
      <c r="BK147" s="48"/>
      <c r="BL147" s="48"/>
      <c r="BM147" s="48"/>
      <c r="BN147" s="48"/>
    </row>
    <row r="148" spans="61:66" ht="13.8" x14ac:dyDescent="0.25">
      <c r="BI148" s="48"/>
      <c r="BJ148" s="48"/>
      <c r="BK148" s="48"/>
      <c r="BL148" s="48"/>
      <c r="BM148" s="48"/>
      <c r="BN148" s="48"/>
    </row>
    <row r="149" spans="61:66" ht="13.8" x14ac:dyDescent="0.25">
      <c r="BI149" s="48"/>
      <c r="BJ149" s="48"/>
      <c r="BK149" s="48"/>
      <c r="BL149" s="48"/>
      <c r="BM149" s="48"/>
      <c r="BN149" s="48"/>
    </row>
    <row r="150" spans="61:66" ht="13.8" x14ac:dyDescent="0.25">
      <c r="BI150" s="48"/>
      <c r="BJ150" s="48"/>
      <c r="BK150" s="48"/>
      <c r="BL150" s="48"/>
      <c r="BM150" s="48"/>
      <c r="BN150" s="48"/>
    </row>
    <row r="151" spans="61:66" ht="13.8" x14ac:dyDescent="0.25">
      <c r="BI151" s="48"/>
      <c r="BJ151" s="48"/>
      <c r="BK151" s="48"/>
      <c r="BL151" s="48"/>
      <c r="BM151" s="48"/>
      <c r="BN151" s="48"/>
    </row>
    <row r="152" spans="61:66" ht="13.8" x14ac:dyDescent="0.25">
      <c r="BI152" s="48"/>
      <c r="BJ152" s="48"/>
      <c r="BK152" s="48"/>
      <c r="BL152" s="48"/>
      <c r="BM152" s="48"/>
      <c r="BN152" s="48"/>
    </row>
  </sheetData>
  <autoFilter ref="D8:BM8" xr:uid="{3D9888D9-6B19-4868-ABD3-7FC6C67A5CFA}"/>
  <mergeCells count="38">
    <mergeCell ref="AG18:AI19"/>
    <mergeCell ref="AS18:AU19"/>
    <mergeCell ref="BM6:BM7"/>
    <mergeCell ref="BA19:BH19"/>
    <mergeCell ref="BA20:BC20"/>
    <mergeCell ref="BE20:BG20"/>
    <mergeCell ref="AK17:AM19"/>
    <mergeCell ref="AO17:AQ19"/>
    <mergeCell ref="AW17:AY19"/>
    <mergeCell ref="AZ17:AZ20"/>
    <mergeCell ref="C4:D5"/>
    <mergeCell ref="L4:AE4"/>
    <mergeCell ref="AG4:AI6"/>
    <mergeCell ref="AK4:AM6"/>
    <mergeCell ref="AO4:AQ6"/>
    <mergeCell ref="J6:J7"/>
    <mergeCell ref="L6:M6"/>
    <mergeCell ref="G2:I2"/>
    <mergeCell ref="G3:G5"/>
    <mergeCell ref="H3:H5"/>
    <mergeCell ref="I3:I5"/>
    <mergeCell ref="AS4:AU6"/>
    <mergeCell ref="AD5:AE6"/>
    <mergeCell ref="BI5:BM5"/>
    <mergeCell ref="O6:P6"/>
    <mergeCell ref="R6:S6"/>
    <mergeCell ref="L5:S5"/>
    <mergeCell ref="U5:AB5"/>
    <mergeCell ref="U6:V6"/>
    <mergeCell ref="X6:Y6"/>
    <mergeCell ref="AA6:AB6"/>
    <mergeCell ref="BI6:BI7"/>
    <mergeCell ref="BJ6:BJ7"/>
    <mergeCell ref="BK6:BK7"/>
    <mergeCell ref="AW5:AY6"/>
    <mergeCell ref="BA5:BG5"/>
    <mergeCell ref="BA6:BC6"/>
    <mergeCell ref="BE6:BG6"/>
  </mergeCells>
  <pageMargins left="0.14000000000000001" right="0.25" top="0.56999999999999995" bottom="0.64" header="0.42" footer="0.32"/>
  <pageSetup scale="18" orientation="landscape" r:id="rId1"/>
  <headerFooter alignWithMargins="0">
    <oddFooter>&amp;L&amp;F  
ARHITAC  Tel. 682-3538&amp;R&amp;P  / 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Invitación </vt:lpstr>
      <vt:lpstr>Rotación-Ausent-Vacants Q1 2020</vt:lpstr>
    </vt:vector>
  </TitlesOfParts>
  <Company>KMX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agonzalez</dc:creator>
  <cp:lastModifiedBy>ARHITAC</cp:lastModifiedBy>
  <cp:lastPrinted>2020-01-24T02:24:51Z</cp:lastPrinted>
  <dcterms:created xsi:type="dcterms:W3CDTF">2009-05-29T18:49:28Z</dcterms:created>
  <dcterms:modified xsi:type="dcterms:W3CDTF">2020-04-14T16:39:22Z</dcterms:modified>
</cp:coreProperties>
</file>